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4" activeTab="0"/>
  </bookViews>
  <sheets>
    <sheet name="PIDs" sheetId="1" r:id="rId1"/>
    <sheet name="Tables" sheetId="2" r:id="rId2"/>
    <sheet name="Special functions" sheetId="3" r:id="rId3"/>
  </sheets>
  <definedNames/>
  <calcPr fullCalcOnLoad="1"/>
</workbook>
</file>

<file path=xl/sharedStrings.xml><?xml version="1.0" encoding="utf-8"?>
<sst xmlns="http://schemas.openxmlformats.org/spreadsheetml/2006/main" count="820" uniqueCount="342">
  <si>
    <t>Lithiumate PIDs</t>
  </si>
  <si>
    <t>11/30/2013: Added PIDs 6B and 6C to zero current meters</t>
  </si>
  <si>
    <t>You can get data from the BMS using the following PIDs (Parameter Ids)</t>
  </si>
  <si>
    <t>1) Send a CAN message with the request ID (see below for default ID), 8 byte data, per the REQUEST table below.</t>
  </si>
  <si>
    <t>2) Receive a CAN message at the response ID (08h above the request ID), 8 bytes of data, and interpret the returned data as described in the RESPONSE table below</t>
  </si>
  <si>
    <t>Default IDs</t>
  </si>
  <si>
    <t>Custom ID</t>
  </si>
  <si>
    <t>REV</t>
  </si>
  <si>
    <t>1.xx</t>
  </si>
  <si>
    <t>2.xx</t>
  </si>
  <si>
    <t>Any</t>
  </si>
  <si>
    <t>Request ID</t>
  </si>
  <si>
    <t>745h</t>
  </si>
  <si>
    <t>7E0h</t>
  </si>
  <si>
    <t>ReqID</t>
  </si>
  <si>
    <t>Response ID</t>
  </si>
  <si>
    <t>74dh</t>
  </si>
  <si>
    <t>7E8h</t>
  </si>
  <si>
    <t>ReqID + 08h</t>
  </si>
  <si>
    <t>REQUEST</t>
  </si>
  <si>
    <t>RESPONSE</t>
  </si>
  <si>
    <t>CAN ID:  PID_ID</t>
  </si>
  <si>
    <t>CAN ID:  PID_ID + 08h</t>
  </si>
  <si>
    <t>No of bytes</t>
  </si>
  <si>
    <t>Mode [hex]</t>
  </si>
  <si>
    <t>PID HI [hex]</t>
  </si>
  <si>
    <t>PID LO [hex]</t>
  </si>
  <si>
    <t>MSB</t>
  </si>
  <si>
    <t>2SB</t>
  </si>
  <si>
    <t>3SB</t>
  </si>
  <si>
    <t>4SB</t>
  </si>
  <si>
    <t>NOTES</t>
  </si>
  <si>
    <t>Total PIDs</t>
  </si>
  <si>
    <t>CELL</t>
  </si>
  <si>
    <t>Status</t>
  </si>
  <si>
    <t>Cell #</t>
  </si>
  <si>
    <t>cell status</t>
  </si>
  <si>
    <t>no of loads</t>
  </si>
  <si>
    <t>cell status: see table E</t>
  </si>
  <si>
    <t>Vtg</t>
  </si>
  <si>
    <t>14</t>
  </si>
  <si>
    <t>vgt</t>
  </si>
  <si>
    <t>[10 mV +2 V]</t>
  </si>
  <si>
    <t>Tmp</t>
  </si>
  <si>
    <t>18</t>
  </si>
  <si>
    <t>load off</t>
  </si>
  <si>
    <t>all cells</t>
  </si>
  <si>
    <t>[°C+128]</t>
  </si>
  <si>
    <t>Res</t>
  </si>
  <si>
    <t>1B</t>
  </si>
  <si>
    <t>res</t>
  </si>
  <si>
    <t>[100 uOhm]</t>
  </si>
  <si>
    <t>BANK</t>
  </si>
  <si>
    <t>Stats</t>
  </si>
  <si>
    <t>Bank #</t>
  </si>
  <si>
    <t>1st cell no</t>
  </si>
  <si>
    <t>no of cells</t>
  </si>
  <si>
    <t>1st bank no</t>
  </si>
  <si>
    <t>no of banks</t>
  </si>
  <si>
    <t>bank status</t>
  </si>
  <si>
    <t>bank status: see table D</t>
  </si>
  <si>
    <t>Missing</t>
  </si>
  <si>
    <t># msng cells</t>
  </si>
  <si>
    <t>msng cell #</t>
  </si>
  <si>
    <t># msng banks</t>
  </si>
  <si>
    <t>msng bank #</t>
  </si>
  <si>
    <t>Min vtg</t>
  </si>
  <si>
    <t>cell #</t>
  </si>
  <si>
    <t>Avg vtg</t>
  </si>
  <si>
    <t>Max vtg</t>
  </si>
  <si>
    <t>Tot vtg</t>
  </si>
  <si>
    <t>LSB</t>
  </si>
  <si>
    <t>[100 mV]</t>
  </si>
  <si>
    <t>Min tmp</t>
  </si>
  <si>
    <t>Avg tmp</t>
  </si>
  <si>
    <t>Max tmp</t>
  </si>
  <si>
    <t>Min res</t>
  </si>
  <si>
    <t>Avg res</t>
  </si>
  <si>
    <t>Max res</t>
  </si>
  <si>
    <t>Tot res</t>
  </si>
  <si>
    <t>BATTERY</t>
  </si>
  <si>
    <t>Battery #</t>
  </si>
  <si>
    <t>batt status</t>
  </si>
  <si>
    <t>batt status: 0 = OK; 1 = missing cells</t>
  </si>
  <si>
    <t>value</t>
  </si>
  <si>
    <t>all</t>
  </si>
  <si>
    <t>PACK</t>
  </si>
  <si>
    <t>pack status</t>
  </si>
  <si>
    <t>pack status: 0 = OK; 1 = missing cells</t>
  </si>
  <si>
    <t>SOC</t>
  </si>
  <si>
    <t>[%]</t>
  </si>
  <si>
    <t>Nom. capac.</t>
  </si>
  <si>
    <t>[Ah]</t>
  </si>
  <si>
    <t>DOD</t>
  </si>
  <si>
    <t>Power</t>
  </si>
  <si>
    <t>[100 W] signed</t>
  </si>
  <si>
    <t>Energy in</t>
  </si>
  <si>
    <t>[kWh]</t>
  </si>
  <si>
    <t>Energy out</t>
  </si>
  <si>
    <t>SOH</t>
  </si>
  <si>
    <t>Act. capac.</t>
  </si>
  <si>
    <t>SYSTEM</t>
  </si>
  <si>
    <t>Power cy</t>
  </si>
  <si>
    <t>Pwr up T</t>
  </si>
  <si>
    <t>Fault</t>
  </si>
  <si>
    <t>Present</t>
  </si>
  <si>
    <t>Stored</t>
  </si>
  <si>
    <t>Warning</t>
  </si>
  <si>
    <t>Present, warning: see table H; Stored: see table G</t>
  </si>
  <si>
    <t>Clear stored fault</t>
  </si>
  <si>
    <t>Rly State</t>
  </si>
  <si>
    <t>Rly state</t>
  </si>
  <si>
    <t>Relay state; 00h = off, 11h = on</t>
  </si>
  <si>
    <t>CCL</t>
  </si>
  <si>
    <t>Cause</t>
  </si>
  <si>
    <t>0~FFh; Cause: see table A</t>
  </si>
  <si>
    <t>DCL</t>
  </si>
  <si>
    <t>I/O State</t>
  </si>
  <si>
    <t>i/o state</t>
  </si>
  <si>
    <t>i/o state: see table C</t>
  </si>
  <si>
    <t>Outputs</t>
  </si>
  <si>
    <t>out flags</t>
  </si>
  <si>
    <t>Flags Byte</t>
  </si>
  <si>
    <t>Out flags: see table B; Flags Byte (not supported)</t>
  </si>
  <si>
    <t>Clear fault state (FLT output)</t>
  </si>
  <si>
    <t>A2</t>
  </si>
  <si>
    <t>Force out state</t>
  </si>
  <si>
    <t>Force out: see table I; Out flags: see table B; Flags Byte (not supported)</t>
  </si>
  <si>
    <t>Pack curr</t>
  </si>
  <si>
    <t>[100 mA] signed, 1 s average</t>
  </si>
  <si>
    <t>Avg src cur</t>
  </si>
  <si>
    <t>Avg lod cur</t>
  </si>
  <si>
    <t>Source cur</t>
  </si>
  <si>
    <t>[100 mA] signed, no averaging</t>
  </si>
  <si>
    <t>MSB (before)</t>
  </si>
  <si>
    <t>LSB (before)</t>
  </si>
  <si>
    <t>Zero source current sensor (current MUST BE 0!)</t>
  </si>
  <si>
    <t>Load curr</t>
  </si>
  <si>
    <t>Zero load current sensor (current MUST BE 0!)</t>
  </si>
  <si>
    <t>BMS</t>
  </si>
  <si>
    <t>Rev</t>
  </si>
  <si>
    <t>hardware</t>
  </si>
  <si>
    <t>sfwr MSC</t>
  </si>
  <si>
    <t>sfwr 2SC</t>
  </si>
  <si>
    <t>sfwr LSC</t>
  </si>
  <si>
    <t>ASCII (1)</t>
  </si>
  <si>
    <t>Settings</t>
  </si>
  <si>
    <t>addr</t>
  </si>
  <si>
    <t>data</t>
  </si>
  <si>
    <t>Read a byte from EEPROM</t>
  </si>
  <si>
    <t>data (before)</t>
  </si>
  <si>
    <t>Change settings (write takes 10 ms)</t>
  </si>
  <si>
    <t>Reset</t>
  </si>
  <si>
    <t>BMS resets, so it can't reply</t>
  </si>
  <si>
    <t>S/N</t>
  </si>
  <si>
    <t>binary, Rev 2.92+</t>
  </si>
  <si>
    <t>Number of the cell reporting (0 to 255)</t>
  </si>
  <si>
    <t>Number of the bank reporting (0 to 15)</t>
  </si>
  <si>
    <t>Number of the battery reporting (0 to 15)</t>
  </si>
  <si>
    <t>only the cell boards whose load is off</t>
  </si>
  <si>
    <t>all cell boards</t>
  </si>
  <si>
    <t>Number of the cell board that has the min or max voltage</t>
  </si>
  <si>
    <t>Cell voltage in [10 mV], offset by 2 V (e.g.: 00h = 2.00V, 01h - 2.01 V...)</t>
  </si>
  <si>
    <t>temp</t>
  </si>
  <si>
    <t>Cell board temperature (e.g.: 7Fh = -1C; 80h = 0C; 81h = +1C)</t>
  </si>
  <si>
    <t>Internal cell resistance</t>
  </si>
  <si>
    <t>Number of the first cell in the bank or battery</t>
  </si>
  <si>
    <t>Number of cells in the bank or battery</t>
  </si>
  <si>
    <t>Number of the first bank in the battery</t>
  </si>
  <si>
    <t>Number of banks in the battery</t>
  </si>
  <si>
    <t>Number of balancing loads that are on in the bank or battery</t>
  </si>
  <si>
    <t>Number of missing cell boards in a bank, battery or pack</t>
  </si>
  <si>
    <t>Number of one of the missing cell boards in a bank, battery or pack</t>
  </si>
  <si>
    <t>Number of missing banks in a battery or pack</t>
  </si>
  <si>
    <t>Number of one of the missing banks in a battery or pack</t>
  </si>
  <si>
    <t>Single byte</t>
  </si>
  <si>
    <t>Most significant byte</t>
  </si>
  <si>
    <t>Second significant byte</t>
  </si>
  <si>
    <t>Least significant byte</t>
  </si>
  <si>
    <t>Hardware rev level, ASCII letter, such as 'F'</t>
  </si>
  <si>
    <t>Software rev level, ASCII letter, most significant character, before the decimal point</t>
  </si>
  <si>
    <t>Software rev level, ASCII letter, second significant character, after the decimal point</t>
  </si>
  <si>
    <t>Software rev level, ASCII letter, least significant character,last one</t>
  </si>
  <si>
    <t>Address of the location in EEPROM to be read or written to (0 to FFh)</t>
  </si>
  <si>
    <t>Data is the specified location in EEPROM to be read or written (0 to Ffh)</t>
  </si>
  <si>
    <t xml:space="preserve">A) LIMIT CAUSE </t>
  </si>
  <si>
    <t>Dec</t>
  </si>
  <si>
    <t>Hex</t>
  </si>
  <si>
    <t>MEANING</t>
  </si>
  <si>
    <t>No limit</t>
  </si>
  <si>
    <t>Pack voltage too low</t>
  </si>
  <si>
    <t>Pack voltage too high</t>
  </si>
  <si>
    <t>Cell voltage too low</t>
  </si>
  <si>
    <t>Cell voltage too high</t>
  </si>
  <si>
    <t>Temperature too high for charging</t>
  </si>
  <si>
    <t>Temperature too low for charging</t>
  </si>
  <si>
    <t>Temperature too high for discharging</t>
  </si>
  <si>
    <t>Temperature too low for discharging</t>
  </si>
  <si>
    <t>Charging current peak lasted too long</t>
  </si>
  <si>
    <t>A</t>
  </si>
  <si>
    <t>Discharging current peak lasted too long</t>
  </si>
  <si>
    <t>B) OUT FLAGS</t>
  </si>
  <si>
    <t>Bit</t>
  </si>
  <si>
    <t>01h</t>
  </si>
  <si>
    <t>02h</t>
  </si>
  <si>
    <t>K1 is on</t>
  </si>
  <si>
    <t>04h</t>
  </si>
  <si>
    <t>K2 is on</t>
  </si>
  <si>
    <t>08h</t>
  </si>
  <si>
    <t>K3 is on</t>
  </si>
  <si>
    <t>10h</t>
  </si>
  <si>
    <t>SW+ switch in the HVFE is on</t>
  </si>
  <si>
    <t>20h</t>
  </si>
  <si>
    <t>SW- switch in the HVFE is on</t>
  </si>
  <si>
    <t>40h</t>
  </si>
  <si>
    <t>PreChg switch in HVFE is on</t>
  </si>
  <si>
    <t>80h</t>
  </si>
  <si>
    <t>Forcing the outputs, manually</t>
  </si>
  <si>
    <t>C) I/O STATE FLAGS</t>
  </si>
  <si>
    <t>there is power from the source</t>
  </si>
  <si>
    <t>there is power from the load</t>
  </si>
  <si>
    <t>the interlock is tripped</t>
  </si>
  <si>
    <t>there is a hard wire contactor request</t>
  </si>
  <si>
    <t>there is a CAN contactor request</t>
  </si>
  <si>
    <t>the HLIM is set</t>
  </si>
  <si>
    <t>the LLIM is set</t>
  </si>
  <si>
    <t>the Fan is on</t>
  </si>
  <si>
    <t>D) BANK STATUS</t>
  </si>
  <si>
    <t>00h</t>
  </si>
  <si>
    <t>00 if there are some cells, but we haven't yet done all the cell sets</t>
  </si>
  <si>
    <t>01h...</t>
  </si>
  <si>
    <t>The number of cells found (correct)</t>
  </si>
  <si>
    <t>There was comm but we never got our message back</t>
  </si>
  <si>
    <t>81h...</t>
  </si>
  <si>
    <t>80h + the number of cells found (incorrect)</t>
  </si>
  <si>
    <t>FEh</t>
  </si>
  <si>
    <t>We got a scrambled message back</t>
  </si>
  <si>
    <t>Ffh</t>
  </si>
  <si>
    <t>There is no communication</t>
  </si>
  <si>
    <t>E) CELL STATUS</t>
  </si>
  <si>
    <t>The voltage reading from this cell board is OK</t>
  </si>
  <si>
    <t>The temperature reading from this cell board is OK</t>
  </si>
  <si>
    <t>The resistance reading from this cell board is OK</t>
  </si>
  <si>
    <t>The cell board reports its load is on</t>
  </si>
  <si>
    <t>The cell board reports a voltage sensor fault</t>
  </si>
  <si>
    <t>The cell board reports a temperature sensor fault</t>
  </si>
  <si>
    <t>The cell board reports a resistance calculation fault</t>
  </si>
  <si>
    <t>The cell board reports a load fault</t>
  </si>
  <si>
    <t>F) BATTERY STATUS, PACK STATUS</t>
  </si>
  <si>
    <t>0=OK; 1 = missing cells</t>
  </si>
  <si>
    <t>G) STORED FAULT</t>
  </si>
  <si>
    <t>No fault</t>
  </si>
  <si>
    <t>Driving off while plugged in</t>
  </si>
  <si>
    <t>Interlock is tripped</t>
  </si>
  <si>
    <t>03h</t>
  </si>
  <si>
    <t>Communication fault with a bank or cell</t>
  </si>
  <si>
    <t>Charge overcurrent</t>
  </si>
  <si>
    <t>05h</t>
  </si>
  <si>
    <t>Discharge overcurrent</t>
  </si>
  <si>
    <t>06h</t>
  </si>
  <si>
    <t>Over-temperature fault</t>
  </si>
  <si>
    <t>07h</t>
  </si>
  <si>
    <t>Under voltage</t>
  </si>
  <si>
    <t>Over voltage</t>
  </si>
  <si>
    <t>09h</t>
  </si>
  <si>
    <t>No battery voltage</t>
  </si>
  <si>
    <t>0Ah</t>
  </si>
  <si>
    <t>High voltage B- leak to chassis</t>
  </si>
  <si>
    <t>0Bh</t>
  </si>
  <si>
    <t>High voltage B+ leak to chassis</t>
  </si>
  <si>
    <t>0Ch</t>
  </si>
  <si>
    <t>Contactor K1 shorted</t>
  </si>
  <si>
    <t>0Dh</t>
  </si>
  <si>
    <t>Contactor K2 is shorted</t>
  </si>
  <si>
    <t>0Eh</t>
  </si>
  <si>
    <t>Contactor K3 shorted</t>
  </si>
  <si>
    <t>12h</t>
  </si>
  <si>
    <t>No precharge</t>
  </si>
  <si>
    <t>Open K2</t>
  </si>
  <si>
    <t>11h</t>
  </si>
  <si>
    <t>Excessive precharge time</t>
  </si>
  <si>
    <t>EEPROM stack overflow</t>
  </si>
  <si>
    <t>H) PRESENT FAULT, WARNING</t>
  </si>
  <si>
    <t>I) FORCE OUT STATE</t>
  </si>
  <si>
    <t>Fault; 81h: turn on FLT output; 80h, turn it off</t>
  </si>
  <si>
    <t>K1 output; 82h: turn on K1; 80h, turn it off</t>
  </si>
  <si>
    <t>K2 output; 84h: turn on K2; 80h, turn it off</t>
  </si>
  <si>
    <t>K3 output; 88h: turn on K3; 80h, turn it off</t>
  </si>
  <si>
    <t>SW+ switch in HVFE; 90h = test B+ isolation; 80h: end</t>
  </si>
  <si>
    <t>SW- switch in HVFE; A0h = test B- isolation; 80h: end</t>
  </si>
  <si>
    <t>PreChg switch in HVFE; C0h = test precharge resistor voltage</t>
  </si>
  <si>
    <t>1 = force state, 0 = release (IMPORTANT!)</t>
  </si>
  <si>
    <t>To test pack isolation, regardless of output state</t>
  </si>
  <si>
    <t>1) Get the present state of the outputs</t>
  </si>
  <si>
    <t>send</t>
  </si>
  <si>
    <t>8 bytes</t>
  </si>
  <si>
    <t>03 10 67 00 00 00 00 00</t>
  </si>
  <si>
    <t xml:space="preserve">receive </t>
  </si>
  <si>
    <t>74Dh</t>
  </si>
  <si>
    <t>05 E2 67 00 yy xx 00 00</t>
  </si>
  <si>
    <t>save the value of byte 4 (yy)</t>
  </si>
  <si>
    <t>2) Test for B+ isolation</t>
  </si>
  <si>
    <t>03 A2 67 00 xx 00 00 00</t>
  </si>
  <si>
    <t>where xx = the state of the outputs (yy), ored with 90h</t>
  </si>
  <si>
    <t>wait for capacitors between HV and chassis to charge</t>
  </si>
  <si>
    <t>05 E2 67 00 xx zz 00 00</t>
  </si>
  <si>
    <t>Look at byte 5 (zz), bit 1:  0 = there's a B+ isolation fault; 1 = OK</t>
  </si>
  <si>
    <t>3) Test for B- isolation</t>
  </si>
  <si>
    <t>where xx = the state of the outputs (yy), ored with A0h</t>
  </si>
  <si>
    <t>4) Restore normal operation (IMPORTANT!)</t>
  </si>
  <si>
    <t>03 A2 67 00 yy 00 00 00</t>
  </si>
  <si>
    <t>where yy = the state of the outputs</t>
  </si>
  <si>
    <t>To clear stored fault</t>
  </si>
  <si>
    <t>03 14 62 00 00 00 00 00</t>
  </si>
  <si>
    <t>To clear fault output line</t>
  </si>
  <si>
    <t>03 14 67 00 00 00 00 00</t>
  </si>
  <si>
    <t>To force the SOC value</t>
  </si>
  <si>
    <t>7 10 71 A8 xx 12 34 56</t>
  </si>
  <si>
    <t>where xx = new SOC [0.5%]; 00 = 0 %, 64h = 50%, C8h = 100%</t>
  </si>
  <si>
    <t xml:space="preserve">4 50 71 A8 xx 00 00 00 </t>
  </si>
  <si>
    <t>where xx = olf SOC value [0.5%]; you can ignore it</t>
  </si>
  <si>
    <t>wait 10 ms for value to be written in EEPROM</t>
  </si>
  <si>
    <t>The following are optional, to confirm the new SOC</t>
  </si>
  <si>
    <t xml:space="preserve">3 10 71 A8 00 00 00 00 </t>
  </si>
  <si>
    <t>where xx = new SOC [0.5%], to confirm</t>
  </si>
  <si>
    <t>To change the source current sensor offset</t>
  </si>
  <si>
    <t>7 10 71 56 xx 12 34 56</t>
  </si>
  <si>
    <t>where xx = new LSB of offset</t>
  </si>
  <si>
    <t xml:space="preserve">4 50 71 56 xx 00 00 00 </t>
  </si>
  <si>
    <t>where xx =previous LSB of offset</t>
  </si>
  <si>
    <t>(optional step) where xx = new LSB of offset</t>
  </si>
  <si>
    <t>7 10 71 57 xx 12 34 56</t>
  </si>
  <si>
    <t>where xx = new MSB of offset</t>
  </si>
  <si>
    <t xml:space="preserve">4 50 71 57 xx 00 00 00 </t>
  </si>
  <si>
    <t>where xx =previous MSB of offset</t>
  </si>
  <si>
    <t>(optional step)</t>
  </si>
  <si>
    <t>(optional step) where xx = new MSB of offset</t>
  </si>
  <si>
    <t>To change the load current sensor offset</t>
  </si>
  <si>
    <t>7 10 71 58 xx 12 34 56</t>
  </si>
  <si>
    <t xml:space="preserve">4 50 71 58 xx 00 00 00 </t>
  </si>
  <si>
    <t>7 10 71 59 xx 12 34 56</t>
  </si>
  <si>
    <t xml:space="preserve">4 50 71 59 xx 00 00 00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</si>
</sst>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/DD/YY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Border="1" applyAlignment="1">
      <alignment horizontal="left"/>
    </xf>
    <xf numFmtId="164" fontId="1" fillId="0" borderId="0" xfId="0" applyFont="1" applyAlignment="1">
      <alignment/>
    </xf>
    <xf numFmtId="165" fontId="0" fillId="0" borderId="0" xfId="0" applyNumberFormat="1" applyFont="1" applyBorder="1" applyAlignment="1">
      <alignment horizontal="left"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0" fillId="2" borderId="0" xfId="0" applyFont="1" applyFill="1" applyBorder="1" applyAlignment="1">
      <alignment horizontal="center"/>
    </xf>
    <xf numFmtId="164" fontId="0" fillId="3" borderId="0" xfId="0" applyFont="1" applyFill="1" applyBorder="1" applyAlignment="1">
      <alignment horizontal="center"/>
    </xf>
    <xf numFmtId="164" fontId="0" fillId="2" borderId="0" xfId="0" applyFill="1" applyBorder="1" applyAlignment="1">
      <alignment horizontal="left"/>
    </xf>
    <xf numFmtId="164" fontId="0" fillId="2" borderId="0" xfId="0" applyFill="1" applyAlignment="1">
      <alignment horizontal="left"/>
    </xf>
    <xf numFmtId="164" fontId="0" fillId="3" borderId="0" xfId="0" applyFill="1" applyBorder="1" applyAlignment="1">
      <alignment horizontal="left"/>
    </xf>
    <xf numFmtId="164" fontId="0" fillId="3" borderId="0" xfId="0" applyFill="1" applyAlignment="1">
      <alignment horizontal="left"/>
    </xf>
    <xf numFmtId="164" fontId="0" fillId="2" borderId="0" xfId="0" applyFont="1" applyFill="1" applyAlignment="1">
      <alignment horizontal="left" wrapText="1"/>
    </xf>
    <xf numFmtId="164" fontId="0" fillId="3" borderId="0" xfId="0" applyFont="1" applyFill="1" applyBorder="1" applyAlignment="1">
      <alignment horizontal="left" wrapText="1"/>
    </xf>
    <xf numFmtId="164" fontId="0" fillId="3" borderId="0" xfId="0" applyFont="1" applyFill="1" applyAlignment="1">
      <alignment horizontal="left" wrapText="1"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 vertical="center" wrapText="1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vertical="center"/>
    </xf>
    <xf numFmtId="164" fontId="3" fillId="2" borderId="0" xfId="0" applyFont="1" applyFill="1" applyAlignment="1">
      <alignment horizontal="left"/>
    </xf>
    <xf numFmtId="164" fontId="0" fillId="0" borderId="0" xfId="0" applyFont="1" applyAlignment="1">
      <alignment vertical="center"/>
    </xf>
    <xf numFmtId="164" fontId="3" fillId="2" borderId="0" xfId="0" applyFont="1" applyFill="1" applyBorder="1" applyAlignment="1">
      <alignment horizontal="left"/>
    </xf>
    <xf numFmtId="164" fontId="0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2" fillId="3" borderId="0" xfId="0" applyFont="1" applyFill="1" applyBorder="1" applyAlignment="1">
      <alignment/>
    </xf>
    <xf numFmtId="164" fontId="0" fillId="3" borderId="0" xfId="0" applyFill="1" applyBorder="1" applyAlignment="1">
      <alignment/>
    </xf>
    <xf numFmtId="164" fontId="0" fillId="3" borderId="0" xfId="0" applyFill="1" applyBorder="1" applyAlignment="1">
      <alignment horizontal="center"/>
    </xf>
    <xf numFmtId="164" fontId="0" fillId="3" borderId="0" xfId="0" applyFont="1" applyFill="1" applyAlignment="1">
      <alignment/>
    </xf>
    <xf numFmtId="164" fontId="0" fillId="3" borderId="0" xfId="0" applyFill="1" applyAlignment="1">
      <alignment horizontal="center"/>
    </xf>
    <xf numFmtId="164" fontId="0" fillId="4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7"/>
  <sheetViews>
    <sheetView tabSelected="1" workbookViewId="0" topLeftCell="A12">
      <pane ySplit="1575" topLeftCell="A76" activePane="bottomLeft" state="split"/>
      <selection pane="topLeft" activeCell="A12" sqref="A12"/>
      <selection pane="bottomLeft" activeCell="S104" sqref="S104"/>
    </sheetView>
  </sheetViews>
  <sheetFormatPr defaultColWidth="12.57421875" defaultRowHeight="12.75"/>
  <cols>
    <col min="1" max="1" width="12.28125" style="0" customWidth="1"/>
    <col min="2" max="2" width="10.7109375" style="0" customWidth="1"/>
    <col min="3" max="3" width="5.57421875" style="1" customWidth="1"/>
    <col min="4" max="4" width="5.7109375" style="1" customWidth="1"/>
    <col min="5" max="5" width="6.57421875" style="1" customWidth="1"/>
    <col min="6" max="6" width="9.140625" style="1" customWidth="1"/>
    <col min="7" max="7" width="9.28125" style="1" customWidth="1"/>
    <col min="8" max="10" width="3.57421875" style="1" customWidth="1"/>
    <col min="11" max="11" width="5.8515625" style="2" customWidth="1"/>
    <col min="12" max="12" width="5.57421875" style="1" customWidth="1"/>
    <col min="13" max="13" width="6.00390625" style="1" customWidth="1"/>
    <col min="14" max="14" width="9.140625" style="1" customWidth="1"/>
    <col min="15" max="15" width="11.8515625" style="1" customWidth="1"/>
    <col min="16" max="18" width="11.140625" style="1" customWidth="1"/>
    <col min="19" max="19" width="58.140625" style="0" customWidth="1"/>
    <col min="20" max="20" width="7.00390625" style="0" customWidth="1"/>
    <col min="21" max="16384" width="11.57421875" style="0" customWidth="1"/>
  </cols>
  <sheetData>
    <row r="1" spans="1:18" ht="12.75">
      <c r="A1" s="3" t="s">
        <v>0</v>
      </c>
      <c r="C1" s="4" t="s">
        <v>1</v>
      </c>
      <c r="D1" s="4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8" ht="12.75">
      <c r="A2" s="3"/>
      <c r="C2" s="4"/>
      <c r="D2" s="4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 s="5" t="s">
        <v>2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ht="12.75">
      <c r="A4" s="5" t="s">
        <v>3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18" ht="12.75">
      <c r="A5" s="6" t="s">
        <v>4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</row>
    <row r="6" spans="1:18" ht="12.75">
      <c r="A6" s="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</row>
    <row r="7" spans="3:18" ht="12.75">
      <c r="C7" s="7" t="s">
        <v>5</v>
      </c>
      <c r="D7" s="7"/>
      <c r="E7" s="8" t="s">
        <v>6</v>
      </c>
      <c r="F7"/>
      <c r="G7"/>
      <c r="H7"/>
      <c r="I7"/>
      <c r="J7"/>
      <c r="K7"/>
      <c r="L7"/>
      <c r="M7"/>
      <c r="N7"/>
      <c r="O7"/>
      <c r="P7"/>
      <c r="Q7"/>
      <c r="R7"/>
    </row>
    <row r="8" spans="2:18" ht="12.75">
      <c r="B8" s="8" t="s">
        <v>7</v>
      </c>
      <c r="C8" s="8" t="s">
        <v>8</v>
      </c>
      <c r="D8" s="8" t="s">
        <v>9</v>
      </c>
      <c r="E8" s="8" t="s">
        <v>10</v>
      </c>
      <c r="F8"/>
      <c r="G8"/>
      <c r="H8"/>
      <c r="I8"/>
      <c r="J8"/>
      <c r="K8"/>
      <c r="L8"/>
      <c r="M8"/>
      <c r="N8"/>
      <c r="O8"/>
      <c r="P8"/>
      <c r="Q8"/>
      <c r="R8"/>
    </row>
    <row r="9" spans="1:18" ht="12.75">
      <c r="A9" s="9" t="s">
        <v>11</v>
      </c>
      <c r="C9" t="s">
        <v>12</v>
      </c>
      <c r="D9" t="s">
        <v>13</v>
      </c>
      <c r="E9" t="s">
        <v>14</v>
      </c>
      <c r="F9"/>
      <c r="G9"/>
      <c r="H9"/>
      <c r="I9"/>
      <c r="J9"/>
      <c r="K9"/>
      <c r="L9"/>
      <c r="M9"/>
      <c r="N9"/>
      <c r="O9"/>
      <c r="P9"/>
      <c r="Q9"/>
      <c r="R9"/>
    </row>
    <row r="10" spans="1:18" ht="12.75">
      <c r="A10" s="9" t="s">
        <v>15</v>
      </c>
      <c r="C10" t="s">
        <v>16</v>
      </c>
      <c r="D10" t="s">
        <v>17</v>
      </c>
      <c r="E10" t="s">
        <v>18</v>
      </c>
      <c r="F10"/>
      <c r="G10"/>
      <c r="H10"/>
      <c r="I10"/>
      <c r="J10"/>
      <c r="K10"/>
      <c r="L10"/>
      <c r="M10"/>
      <c r="N10"/>
      <c r="O10"/>
      <c r="P10"/>
      <c r="Q10"/>
      <c r="R10"/>
    </row>
    <row r="11" spans="1:18" ht="12.75">
      <c r="A11" s="3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3:18" ht="12.75">
      <c r="C12" s="10" t="s">
        <v>19</v>
      </c>
      <c r="D12" s="10"/>
      <c r="E12" s="10"/>
      <c r="F12" s="10"/>
      <c r="G12" s="10"/>
      <c r="H12" s="10"/>
      <c r="I12" s="10"/>
      <c r="J12" s="10"/>
      <c r="K12" s="11" t="s">
        <v>20</v>
      </c>
      <c r="L12" s="11"/>
      <c r="M12" s="11"/>
      <c r="N12" s="11"/>
      <c r="O12" s="11"/>
      <c r="P12" s="11"/>
      <c r="Q12" s="11"/>
      <c r="R12" s="11"/>
    </row>
    <row r="13" spans="3:18" ht="12.75">
      <c r="C13" s="10" t="s">
        <v>21</v>
      </c>
      <c r="D13" s="10"/>
      <c r="E13" s="10"/>
      <c r="F13" s="10"/>
      <c r="G13" s="10"/>
      <c r="H13" s="10"/>
      <c r="I13" s="10"/>
      <c r="J13" s="10"/>
      <c r="K13" s="11" t="s">
        <v>22</v>
      </c>
      <c r="L13" s="11"/>
      <c r="M13" s="11"/>
      <c r="N13" s="11"/>
      <c r="O13" s="11"/>
      <c r="P13" s="11"/>
      <c r="Q13" s="11"/>
      <c r="R13" s="11"/>
    </row>
    <row r="14" spans="3:18" ht="12.75">
      <c r="C14" s="12">
        <v>0</v>
      </c>
      <c r="D14" s="13">
        <v>1</v>
      </c>
      <c r="E14" s="13">
        <v>2</v>
      </c>
      <c r="F14" s="13">
        <v>3</v>
      </c>
      <c r="G14" s="13">
        <v>4</v>
      </c>
      <c r="H14" s="13">
        <v>5</v>
      </c>
      <c r="I14" s="13">
        <v>6</v>
      </c>
      <c r="J14" s="12">
        <v>7</v>
      </c>
      <c r="K14" s="14">
        <v>0</v>
      </c>
      <c r="L14" s="14">
        <v>1</v>
      </c>
      <c r="M14" s="14">
        <v>2</v>
      </c>
      <c r="N14" s="15">
        <v>3</v>
      </c>
      <c r="O14" s="15">
        <v>4</v>
      </c>
      <c r="P14" s="15">
        <v>5</v>
      </c>
      <c r="Q14" s="15">
        <v>6</v>
      </c>
      <c r="R14" s="14">
        <v>7</v>
      </c>
    </row>
    <row r="15" spans="3:20" ht="12.75">
      <c r="C15" s="16" t="s">
        <v>23</v>
      </c>
      <c r="D15" s="16" t="s">
        <v>24</v>
      </c>
      <c r="E15" s="16" t="s">
        <v>25</v>
      </c>
      <c r="F15" s="16" t="s">
        <v>26</v>
      </c>
      <c r="G15" s="13"/>
      <c r="H15" s="13"/>
      <c r="I15" s="13"/>
      <c r="J15" s="12"/>
      <c r="K15" s="17" t="s">
        <v>23</v>
      </c>
      <c r="L15" s="17" t="s">
        <v>24</v>
      </c>
      <c r="M15" s="17" t="s">
        <v>25</v>
      </c>
      <c r="N15" s="18" t="s">
        <v>26</v>
      </c>
      <c r="O15" s="15" t="s">
        <v>27</v>
      </c>
      <c r="P15" s="15" t="s">
        <v>28</v>
      </c>
      <c r="Q15" s="15" t="s">
        <v>29</v>
      </c>
      <c r="R15" s="15" t="s">
        <v>30</v>
      </c>
      <c r="S15" t="s">
        <v>31</v>
      </c>
      <c r="T15" s="19" t="s">
        <v>32</v>
      </c>
    </row>
    <row r="16" spans="3:18" ht="12.75"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1:20" ht="12.75">
      <c r="A17" s="20" t="s">
        <v>33</v>
      </c>
      <c r="B17" t="s">
        <v>34</v>
      </c>
      <c r="C17" s="12">
        <v>3</v>
      </c>
      <c r="D17" s="13">
        <v>10</v>
      </c>
      <c r="E17" s="12">
        <v>11</v>
      </c>
      <c r="F17" s="14" t="s">
        <v>35</v>
      </c>
      <c r="G17" s="13">
        <v>0</v>
      </c>
      <c r="H17" s="13">
        <v>0</v>
      </c>
      <c r="I17" s="13">
        <v>0</v>
      </c>
      <c r="J17" s="12">
        <v>0</v>
      </c>
      <c r="K17" s="14">
        <v>5</v>
      </c>
      <c r="L17" s="14" t="str">
        <f>DEC2HEX(HEX2DEC(D17)+HEX2DEC(40))</f>
        <v>50</v>
      </c>
      <c r="M17" s="14">
        <f>E17</f>
        <v>11</v>
      </c>
      <c r="N17" s="14" t="s">
        <v>35</v>
      </c>
      <c r="O17" s="15" t="s">
        <v>36</v>
      </c>
      <c r="P17" s="15" t="s">
        <v>37</v>
      </c>
      <c r="Q17" s="15">
        <v>0</v>
      </c>
      <c r="R17" s="15">
        <v>0</v>
      </c>
      <c r="S17" t="s">
        <v>38</v>
      </c>
      <c r="T17">
        <v>256</v>
      </c>
    </row>
    <row r="18" spans="1:20" ht="12.75">
      <c r="A18" s="20"/>
      <c r="B18" t="s">
        <v>39</v>
      </c>
      <c r="C18" s="12">
        <v>3</v>
      </c>
      <c r="D18" s="13">
        <f>D17</f>
        <v>10</v>
      </c>
      <c r="E18" s="12" t="s">
        <v>40</v>
      </c>
      <c r="F18" s="14" t="s">
        <v>35</v>
      </c>
      <c r="G18" s="13">
        <v>0</v>
      </c>
      <c r="H18" s="13">
        <v>0</v>
      </c>
      <c r="I18" s="13">
        <v>0</v>
      </c>
      <c r="J18" s="12">
        <v>0</v>
      </c>
      <c r="K18" s="14">
        <v>4</v>
      </c>
      <c r="L18" s="14" t="str">
        <f>DEC2HEX(HEX2DEC(D18)+HEX2DEC(40))</f>
        <v>50</v>
      </c>
      <c r="M18" s="14" t="str">
        <f>E18</f>
        <v>14</v>
      </c>
      <c r="N18" s="14" t="s">
        <v>35</v>
      </c>
      <c r="O18" s="14" t="s">
        <v>41</v>
      </c>
      <c r="P18" s="15">
        <v>0</v>
      </c>
      <c r="Q18" s="15">
        <v>0</v>
      </c>
      <c r="R18" s="15">
        <v>0</v>
      </c>
      <c r="S18" t="s">
        <v>42</v>
      </c>
      <c r="T18">
        <v>256</v>
      </c>
    </row>
    <row r="19" spans="1:20" ht="12.75">
      <c r="A19" s="20"/>
      <c r="B19" t="s">
        <v>43</v>
      </c>
      <c r="C19" s="12">
        <v>3</v>
      </c>
      <c r="D19" s="13">
        <f>D18</f>
        <v>10</v>
      </c>
      <c r="E19" s="12" t="s">
        <v>44</v>
      </c>
      <c r="F19" s="14" t="s">
        <v>35</v>
      </c>
      <c r="G19" s="13">
        <v>0</v>
      </c>
      <c r="H19" s="13">
        <v>0</v>
      </c>
      <c r="I19" s="13">
        <v>0</v>
      </c>
      <c r="J19" s="12">
        <v>0</v>
      </c>
      <c r="K19" s="14">
        <v>6</v>
      </c>
      <c r="L19" s="14" t="str">
        <f>DEC2HEX(HEX2DEC(D19)+HEX2DEC(40))</f>
        <v>50</v>
      </c>
      <c r="M19" s="14" t="str">
        <f>E19</f>
        <v>18</v>
      </c>
      <c r="N19" s="14" t="s">
        <v>35</v>
      </c>
      <c r="O19" s="15" t="s">
        <v>45</v>
      </c>
      <c r="P19" s="15">
        <v>0</v>
      </c>
      <c r="Q19" s="15" t="s">
        <v>46</v>
      </c>
      <c r="R19" s="15">
        <v>0</v>
      </c>
      <c r="S19" t="s">
        <v>47</v>
      </c>
      <c r="T19">
        <v>256</v>
      </c>
    </row>
    <row r="20" spans="1:20" ht="12.75">
      <c r="A20" s="20"/>
      <c r="B20" t="s">
        <v>48</v>
      </c>
      <c r="C20" s="12">
        <v>3</v>
      </c>
      <c r="D20" s="13">
        <f>D19</f>
        <v>10</v>
      </c>
      <c r="E20" s="12" t="s">
        <v>49</v>
      </c>
      <c r="F20" s="14" t="s">
        <v>35</v>
      </c>
      <c r="G20" s="13">
        <v>0</v>
      </c>
      <c r="H20" s="13">
        <v>0</v>
      </c>
      <c r="I20" s="13">
        <v>0</v>
      </c>
      <c r="J20" s="12">
        <v>0</v>
      </c>
      <c r="K20" s="14">
        <v>4</v>
      </c>
      <c r="L20" s="14" t="str">
        <f>DEC2HEX(HEX2DEC(D20)+HEX2DEC(40))</f>
        <v>50</v>
      </c>
      <c r="M20" s="14" t="str">
        <f>E20</f>
        <v>1B</v>
      </c>
      <c r="N20" s="14" t="s">
        <v>35</v>
      </c>
      <c r="O20" s="14" t="s">
        <v>50</v>
      </c>
      <c r="P20" s="15">
        <v>0</v>
      </c>
      <c r="Q20" s="15">
        <v>0</v>
      </c>
      <c r="R20" s="15">
        <v>0</v>
      </c>
      <c r="S20" t="s">
        <v>51</v>
      </c>
      <c r="T20">
        <v>256</v>
      </c>
    </row>
    <row r="21" spans="3:18" ht="12.75"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20" ht="12.75" customHeight="1">
      <c r="A22" s="20" t="s">
        <v>52</v>
      </c>
      <c r="B22" t="s">
        <v>53</v>
      </c>
      <c r="C22" s="12">
        <v>3</v>
      </c>
      <c r="D22" s="13">
        <f>D20</f>
        <v>10</v>
      </c>
      <c r="E22" s="12">
        <v>20</v>
      </c>
      <c r="F22" s="13" t="s">
        <v>54</v>
      </c>
      <c r="G22" s="13">
        <v>0</v>
      </c>
      <c r="H22" s="13">
        <v>0</v>
      </c>
      <c r="I22" s="13">
        <v>0</v>
      </c>
      <c r="J22" s="12">
        <v>0</v>
      </c>
      <c r="K22" s="14">
        <v>7</v>
      </c>
      <c r="L22" s="14" t="str">
        <f>DEC2HEX(HEX2DEC(D22)+HEX2DEC(40))</f>
        <v>50</v>
      </c>
      <c r="M22" s="14">
        <f>E22</f>
        <v>20</v>
      </c>
      <c r="N22" s="14" t="s">
        <v>54</v>
      </c>
      <c r="O22" s="15" t="s">
        <v>55</v>
      </c>
      <c r="P22" s="15" t="s">
        <v>56</v>
      </c>
      <c r="Q22" s="15" t="s">
        <v>57</v>
      </c>
      <c r="R22" s="15" t="s">
        <v>58</v>
      </c>
      <c r="T22">
        <v>16</v>
      </c>
    </row>
    <row r="23" spans="1:20" ht="12.75">
      <c r="A23" s="20"/>
      <c r="B23" t="s">
        <v>34</v>
      </c>
      <c r="C23" s="12">
        <v>3</v>
      </c>
      <c r="D23" s="13">
        <f>D22</f>
        <v>10</v>
      </c>
      <c r="E23" s="12" t="str">
        <f>DEC2HEX(HEX2DEC(E22)+1)</f>
        <v>21</v>
      </c>
      <c r="F23" s="13" t="s">
        <v>54</v>
      </c>
      <c r="G23" s="13">
        <v>0</v>
      </c>
      <c r="H23" s="13">
        <v>0</v>
      </c>
      <c r="I23" s="13">
        <v>0</v>
      </c>
      <c r="J23" s="12">
        <v>0</v>
      </c>
      <c r="K23" s="14">
        <v>5</v>
      </c>
      <c r="L23" s="14" t="str">
        <f>DEC2HEX(HEX2DEC(D23)+HEX2DEC(40))</f>
        <v>50</v>
      </c>
      <c r="M23" s="14" t="str">
        <f>E23</f>
        <v>21</v>
      </c>
      <c r="N23" s="14" t="s">
        <v>54</v>
      </c>
      <c r="O23" s="15" t="s">
        <v>59</v>
      </c>
      <c r="P23" s="15" t="s">
        <v>37</v>
      </c>
      <c r="Q23" s="15">
        <v>0</v>
      </c>
      <c r="R23" s="15">
        <v>0</v>
      </c>
      <c r="S23" t="s">
        <v>60</v>
      </c>
      <c r="T23">
        <v>16</v>
      </c>
    </row>
    <row r="24" spans="1:20" ht="12.75">
      <c r="A24" s="20"/>
      <c r="B24" s="21" t="s">
        <v>61</v>
      </c>
      <c r="C24" s="12">
        <v>3</v>
      </c>
      <c r="D24" s="13">
        <f>D23</f>
        <v>10</v>
      </c>
      <c r="E24" s="12" t="str">
        <f>DEC2HEX(HEX2DEC(E23)+1)</f>
        <v>22</v>
      </c>
      <c r="F24" s="12" t="s">
        <v>54</v>
      </c>
      <c r="G24" s="12">
        <v>0</v>
      </c>
      <c r="H24" s="12">
        <v>0</v>
      </c>
      <c r="I24" s="12">
        <v>0</v>
      </c>
      <c r="J24" s="12">
        <v>0</v>
      </c>
      <c r="K24" s="14">
        <v>7</v>
      </c>
      <c r="L24" s="14" t="str">
        <f>DEC2HEX(HEX2DEC(D24)+HEX2DEC(40))</f>
        <v>50</v>
      </c>
      <c r="M24" s="14" t="str">
        <f>E24</f>
        <v>22</v>
      </c>
      <c r="N24" s="14" t="s">
        <v>54</v>
      </c>
      <c r="O24" s="14" t="s">
        <v>62</v>
      </c>
      <c r="P24" s="14" t="s">
        <v>63</v>
      </c>
      <c r="Q24" s="14" t="s">
        <v>64</v>
      </c>
      <c r="R24" s="14" t="s">
        <v>65</v>
      </c>
      <c r="T24">
        <v>16</v>
      </c>
    </row>
    <row r="25" spans="1:20" ht="12.75">
      <c r="A25" s="20"/>
      <c r="B25" s="21" t="s">
        <v>66</v>
      </c>
      <c r="C25" s="12">
        <v>3</v>
      </c>
      <c r="D25" s="13">
        <f>D24</f>
        <v>10</v>
      </c>
      <c r="E25" s="12" t="str">
        <f>DEC2HEX(HEX2DEC(E24)+1)</f>
        <v>23</v>
      </c>
      <c r="F25" s="12" t="s">
        <v>54</v>
      </c>
      <c r="G25" s="12">
        <v>0</v>
      </c>
      <c r="H25" s="12">
        <v>0</v>
      </c>
      <c r="I25" s="12">
        <v>0</v>
      </c>
      <c r="J25" s="12">
        <v>0</v>
      </c>
      <c r="K25" s="14">
        <v>5</v>
      </c>
      <c r="L25" s="14" t="str">
        <f>DEC2HEX(HEX2DEC(D25)+HEX2DEC(40))</f>
        <v>50</v>
      </c>
      <c r="M25" s="14" t="str">
        <f>E25</f>
        <v>23</v>
      </c>
      <c r="N25" s="14" t="s">
        <v>54</v>
      </c>
      <c r="O25" s="14" t="s">
        <v>41</v>
      </c>
      <c r="P25" s="14" t="s">
        <v>67</v>
      </c>
      <c r="Q25" s="15">
        <v>0</v>
      </c>
      <c r="R25" s="15">
        <v>0</v>
      </c>
      <c r="S25" t="s">
        <v>42</v>
      </c>
      <c r="T25">
        <v>16</v>
      </c>
    </row>
    <row r="26" spans="1:20" ht="12.75">
      <c r="A26" s="20"/>
      <c r="B26" t="s">
        <v>68</v>
      </c>
      <c r="C26" s="12">
        <v>3</v>
      </c>
      <c r="D26" s="13">
        <f>D25</f>
        <v>10</v>
      </c>
      <c r="E26" s="12" t="str">
        <f>DEC2HEX(HEX2DEC(E25)+1)</f>
        <v>24</v>
      </c>
      <c r="F26" s="13" t="s">
        <v>54</v>
      </c>
      <c r="G26" s="13">
        <v>0</v>
      </c>
      <c r="H26" s="13">
        <v>0</v>
      </c>
      <c r="I26" s="13">
        <v>0</v>
      </c>
      <c r="J26" s="12">
        <v>0</v>
      </c>
      <c r="K26" s="14">
        <v>4</v>
      </c>
      <c r="L26" s="14" t="str">
        <f>DEC2HEX(HEX2DEC(D26)+HEX2DEC(40))</f>
        <v>50</v>
      </c>
      <c r="M26" s="14" t="str">
        <f>E26</f>
        <v>24</v>
      </c>
      <c r="N26" s="14" t="s">
        <v>54</v>
      </c>
      <c r="O26" s="14" t="s">
        <v>41</v>
      </c>
      <c r="P26" s="15">
        <v>0</v>
      </c>
      <c r="Q26" s="15">
        <v>0</v>
      </c>
      <c r="R26" s="15">
        <v>0</v>
      </c>
      <c r="S26" t="s">
        <v>42</v>
      </c>
      <c r="T26">
        <v>16</v>
      </c>
    </row>
    <row r="27" spans="1:20" ht="12.75">
      <c r="A27" s="20"/>
      <c r="B27" t="s">
        <v>69</v>
      </c>
      <c r="C27" s="12">
        <v>3</v>
      </c>
      <c r="D27" s="13">
        <f>D26</f>
        <v>10</v>
      </c>
      <c r="E27" s="12" t="str">
        <f>DEC2HEX(HEX2DEC(E26)+1)</f>
        <v>25</v>
      </c>
      <c r="F27" s="13" t="s">
        <v>54</v>
      </c>
      <c r="G27" s="13">
        <v>0</v>
      </c>
      <c r="H27" s="13">
        <v>0</v>
      </c>
      <c r="I27" s="13">
        <v>0</v>
      </c>
      <c r="J27" s="12">
        <v>0</v>
      </c>
      <c r="K27" s="14">
        <v>5</v>
      </c>
      <c r="L27" s="14" t="str">
        <f>DEC2HEX(HEX2DEC(D27)+HEX2DEC(40))</f>
        <v>50</v>
      </c>
      <c r="M27" s="14" t="str">
        <f>E27</f>
        <v>25</v>
      </c>
      <c r="N27" s="14" t="s">
        <v>54</v>
      </c>
      <c r="O27" s="14" t="s">
        <v>41</v>
      </c>
      <c r="P27" s="15" t="s">
        <v>67</v>
      </c>
      <c r="Q27" s="15">
        <v>0</v>
      </c>
      <c r="R27" s="15">
        <v>0</v>
      </c>
      <c r="S27" t="s">
        <v>42</v>
      </c>
      <c r="T27">
        <v>16</v>
      </c>
    </row>
    <row r="28" spans="1:20" ht="12.75">
      <c r="A28" s="20"/>
      <c r="B28" t="s">
        <v>70</v>
      </c>
      <c r="C28" s="12">
        <v>3</v>
      </c>
      <c r="D28" s="13">
        <f>D27</f>
        <v>10</v>
      </c>
      <c r="E28" s="12" t="str">
        <f>DEC2HEX(HEX2DEC(E27)+1)</f>
        <v>26</v>
      </c>
      <c r="F28" s="13" t="s">
        <v>54</v>
      </c>
      <c r="G28" s="13">
        <v>0</v>
      </c>
      <c r="H28" s="13">
        <v>0</v>
      </c>
      <c r="I28" s="13">
        <v>0</v>
      </c>
      <c r="J28" s="12">
        <v>0</v>
      </c>
      <c r="K28" s="14">
        <v>5</v>
      </c>
      <c r="L28" s="14" t="str">
        <f>DEC2HEX(HEX2DEC(D28)+HEX2DEC(40))</f>
        <v>50</v>
      </c>
      <c r="M28" s="14" t="str">
        <f>E28</f>
        <v>26</v>
      </c>
      <c r="N28" s="14" t="s">
        <v>54</v>
      </c>
      <c r="O28" s="15" t="s">
        <v>27</v>
      </c>
      <c r="P28" s="15" t="s">
        <v>71</v>
      </c>
      <c r="Q28" s="15">
        <v>0</v>
      </c>
      <c r="R28" s="15">
        <v>0</v>
      </c>
      <c r="S28" t="s">
        <v>72</v>
      </c>
      <c r="T28">
        <v>16</v>
      </c>
    </row>
    <row r="29" spans="1:20" ht="12.75">
      <c r="A29" s="20"/>
      <c r="B29" t="s">
        <v>73</v>
      </c>
      <c r="C29" s="12">
        <v>3</v>
      </c>
      <c r="D29" s="13">
        <f>D28</f>
        <v>10</v>
      </c>
      <c r="E29" s="12" t="str">
        <f>DEC2HEX(HEX2DEC(E28)+1)</f>
        <v>27</v>
      </c>
      <c r="F29" s="13" t="s">
        <v>54</v>
      </c>
      <c r="G29" s="13">
        <v>0</v>
      </c>
      <c r="H29" s="13">
        <v>0</v>
      </c>
      <c r="I29" s="13">
        <v>0</v>
      </c>
      <c r="J29" s="12">
        <v>0</v>
      </c>
      <c r="K29" s="14">
        <v>7</v>
      </c>
      <c r="L29" s="14" t="str">
        <f>DEC2HEX(HEX2DEC(D29)+HEX2DEC(40))</f>
        <v>50</v>
      </c>
      <c r="M29" s="14" t="str">
        <f>E29</f>
        <v>27</v>
      </c>
      <c r="N29" s="14" t="s">
        <v>54</v>
      </c>
      <c r="O29" s="15" t="s">
        <v>45</v>
      </c>
      <c r="P29" s="15" t="s">
        <v>67</v>
      </c>
      <c r="Q29" s="15" t="s">
        <v>46</v>
      </c>
      <c r="R29" s="15" t="s">
        <v>67</v>
      </c>
      <c r="S29" t="s">
        <v>47</v>
      </c>
      <c r="T29">
        <v>16</v>
      </c>
    </row>
    <row r="30" spans="1:20" ht="12.75">
      <c r="A30" s="20"/>
      <c r="B30" t="s">
        <v>74</v>
      </c>
      <c r="C30" s="12">
        <v>3</v>
      </c>
      <c r="D30" s="13">
        <f>D29</f>
        <v>10</v>
      </c>
      <c r="E30" s="12" t="str">
        <f>DEC2HEX(HEX2DEC(E29)+1)</f>
        <v>28</v>
      </c>
      <c r="F30" s="13" t="s">
        <v>54</v>
      </c>
      <c r="G30" s="13">
        <v>0</v>
      </c>
      <c r="H30" s="13">
        <v>0</v>
      </c>
      <c r="I30" s="13">
        <v>0</v>
      </c>
      <c r="J30" s="12">
        <v>0</v>
      </c>
      <c r="K30" s="14">
        <v>6</v>
      </c>
      <c r="L30" s="14" t="str">
        <f>DEC2HEX(HEX2DEC(D30)+HEX2DEC(40))</f>
        <v>50</v>
      </c>
      <c r="M30" s="14" t="str">
        <f>E30</f>
        <v>28</v>
      </c>
      <c r="N30" s="14" t="s">
        <v>54</v>
      </c>
      <c r="O30" s="15" t="s">
        <v>45</v>
      </c>
      <c r="P30" s="15">
        <v>0</v>
      </c>
      <c r="Q30" s="15" t="s">
        <v>46</v>
      </c>
      <c r="R30" s="15">
        <v>0</v>
      </c>
      <c r="S30" t="s">
        <v>47</v>
      </c>
      <c r="T30">
        <v>16</v>
      </c>
    </row>
    <row r="31" spans="1:20" ht="12.75">
      <c r="A31" s="20"/>
      <c r="B31" t="s">
        <v>75</v>
      </c>
      <c r="C31" s="12">
        <v>3</v>
      </c>
      <c r="D31" s="13">
        <f>D30</f>
        <v>10</v>
      </c>
      <c r="E31" s="12" t="str">
        <f>DEC2HEX(HEX2DEC(E30)+1)</f>
        <v>29</v>
      </c>
      <c r="F31" s="13" t="s">
        <v>54</v>
      </c>
      <c r="G31" s="13">
        <v>0</v>
      </c>
      <c r="H31" s="13">
        <v>0</v>
      </c>
      <c r="I31" s="13">
        <v>0</v>
      </c>
      <c r="J31" s="12">
        <v>0</v>
      </c>
      <c r="K31" s="14">
        <v>7</v>
      </c>
      <c r="L31" s="14" t="str">
        <f>DEC2HEX(HEX2DEC(D31)+HEX2DEC(40))</f>
        <v>50</v>
      </c>
      <c r="M31" s="14" t="str">
        <f>E31</f>
        <v>29</v>
      </c>
      <c r="N31" s="14" t="s">
        <v>54</v>
      </c>
      <c r="O31" s="15" t="s">
        <v>45</v>
      </c>
      <c r="P31" s="15" t="s">
        <v>67</v>
      </c>
      <c r="Q31" s="15" t="s">
        <v>46</v>
      </c>
      <c r="R31" s="15" t="s">
        <v>67</v>
      </c>
      <c r="S31" t="s">
        <v>47</v>
      </c>
      <c r="T31">
        <v>16</v>
      </c>
    </row>
    <row r="32" spans="1:20" ht="12.75">
      <c r="A32" s="20"/>
      <c r="B32" t="s">
        <v>76</v>
      </c>
      <c r="C32" s="12">
        <v>3</v>
      </c>
      <c r="D32" s="13">
        <f>D31</f>
        <v>10</v>
      </c>
      <c r="E32" s="12" t="str">
        <f>DEC2HEX(HEX2DEC(E31)+1)</f>
        <v>2A</v>
      </c>
      <c r="F32" s="13" t="s">
        <v>54</v>
      </c>
      <c r="G32" s="13">
        <v>0</v>
      </c>
      <c r="H32" s="13">
        <v>0</v>
      </c>
      <c r="I32" s="13">
        <v>0</v>
      </c>
      <c r="J32" s="12">
        <v>0</v>
      </c>
      <c r="K32" s="14">
        <v>5</v>
      </c>
      <c r="L32" s="14" t="str">
        <f>DEC2HEX(HEX2DEC(D32)+HEX2DEC(40))</f>
        <v>50</v>
      </c>
      <c r="M32" s="14" t="str">
        <f>E32</f>
        <v>2A</v>
      </c>
      <c r="N32" s="14" t="s">
        <v>54</v>
      </c>
      <c r="O32" s="14" t="s">
        <v>50</v>
      </c>
      <c r="P32" s="15" t="s">
        <v>67</v>
      </c>
      <c r="Q32" s="15">
        <v>0</v>
      </c>
      <c r="R32" s="15">
        <v>0</v>
      </c>
      <c r="S32" t="s">
        <v>51</v>
      </c>
      <c r="T32">
        <v>16</v>
      </c>
    </row>
    <row r="33" spans="1:20" ht="12.75">
      <c r="A33" s="20"/>
      <c r="B33" t="s">
        <v>77</v>
      </c>
      <c r="C33" s="12">
        <v>3</v>
      </c>
      <c r="D33" s="13">
        <f>D32</f>
        <v>10</v>
      </c>
      <c r="E33" s="12" t="str">
        <f>DEC2HEX(HEX2DEC(E32)+1)</f>
        <v>2B</v>
      </c>
      <c r="F33" s="13" t="s">
        <v>54</v>
      </c>
      <c r="G33" s="13">
        <v>0</v>
      </c>
      <c r="H33" s="13">
        <v>0</v>
      </c>
      <c r="I33" s="13">
        <v>0</v>
      </c>
      <c r="J33" s="12">
        <v>0</v>
      </c>
      <c r="K33" s="14">
        <v>4</v>
      </c>
      <c r="L33" s="14" t="str">
        <f>DEC2HEX(HEX2DEC(D33)+HEX2DEC(40))</f>
        <v>50</v>
      </c>
      <c r="M33" s="14" t="str">
        <f>E33</f>
        <v>2B</v>
      </c>
      <c r="N33" s="14" t="s">
        <v>54</v>
      </c>
      <c r="O33" s="14" t="s">
        <v>50</v>
      </c>
      <c r="P33" s="15">
        <v>0</v>
      </c>
      <c r="Q33" s="15">
        <v>0</v>
      </c>
      <c r="R33" s="15">
        <v>0</v>
      </c>
      <c r="S33" t="s">
        <v>51</v>
      </c>
      <c r="T33">
        <v>16</v>
      </c>
    </row>
    <row r="34" spans="1:20" ht="12.75">
      <c r="A34" s="20"/>
      <c r="B34" t="s">
        <v>78</v>
      </c>
      <c r="C34" s="12">
        <v>3</v>
      </c>
      <c r="D34" s="13">
        <f>D33</f>
        <v>10</v>
      </c>
      <c r="E34" s="12" t="str">
        <f>DEC2HEX(HEX2DEC(E33)+1)</f>
        <v>2C</v>
      </c>
      <c r="F34" s="13" t="s">
        <v>54</v>
      </c>
      <c r="G34" s="13">
        <v>0</v>
      </c>
      <c r="H34" s="13">
        <v>0</v>
      </c>
      <c r="I34" s="13">
        <v>0</v>
      </c>
      <c r="J34" s="12">
        <v>0</v>
      </c>
      <c r="K34" s="14">
        <v>5</v>
      </c>
      <c r="L34" s="14" t="str">
        <f>DEC2HEX(HEX2DEC(D34)+HEX2DEC(40))</f>
        <v>50</v>
      </c>
      <c r="M34" s="14" t="str">
        <f>E34</f>
        <v>2C</v>
      </c>
      <c r="N34" s="14" t="s">
        <v>54</v>
      </c>
      <c r="O34" s="14" t="s">
        <v>50</v>
      </c>
      <c r="P34" s="15" t="s">
        <v>67</v>
      </c>
      <c r="Q34" s="15">
        <v>0</v>
      </c>
      <c r="R34" s="15">
        <v>0</v>
      </c>
      <c r="S34" t="s">
        <v>51</v>
      </c>
      <c r="T34">
        <v>16</v>
      </c>
    </row>
    <row r="35" spans="1:20" ht="12.75">
      <c r="A35" s="20"/>
      <c r="B35" t="s">
        <v>79</v>
      </c>
      <c r="C35" s="12">
        <v>3</v>
      </c>
      <c r="D35" s="13">
        <f>D34</f>
        <v>10</v>
      </c>
      <c r="E35" s="12" t="str">
        <f>DEC2HEX(HEX2DEC(E34)+1)</f>
        <v>2D</v>
      </c>
      <c r="F35" s="13" t="s">
        <v>54</v>
      </c>
      <c r="G35" s="13">
        <v>0</v>
      </c>
      <c r="H35" s="13">
        <v>0</v>
      </c>
      <c r="I35" s="13">
        <v>0</v>
      </c>
      <c r="J35" s="12">
        <v>0</v>
      </c>
      <c r="K35" s="14">
        <v>5</v>
      </c>
      <c r="L35" s="14" t="str">
        <f>DEC2HEX(HEX2DEC(D35)+HEX2DEC(40))</f>
        <v>50</v>
      </c>
      <c r="M35" s="14" t="str">
        <f>E35</f>
        <v>2D</v>
      </c>
      <c r="N35" s="14" t="s">
        <v>54</v>
      </c>
      <c r="O35" s="15" t="s">
        <v>27</v>
      </c>
      <c r="P35" s="15" t="s">
        <v>71</v>
      </c>
      <c r="Q35" s="15">
        <v>0</v>
      </c>
      <c r="R35" s="15">
        <v>0</v>
      </c>
      <c r="S35" t="s">
        <v>51</v>
      </c>
      <c r="T35">
        <v>16</v>
      </c>
    </row>
    <row r="36" ht="12.75">
      <c r="K36" s="1"/>
    </row>
    <row r="37" spans="1:20" ht="12.75" customHeight="1">
      <c r="A37" s="20" t="s">
        <v>80</v>
      </c>
      <c r="B37" t="s">
        <v>53</v>
      </c>
      <c r="C37" s="12">
        <v>3</v>
      </c>
      <c r="D37" s="13">
        <f>D35</f>
        <v>10</v>
      </c>
      <c r="E37" s="12" t="str">
        <f>DEC2HEX(HEX2DEC(E22)+16)</f>
        <v>30</v>
      </c>
      <c r="F37" s="13" t="s">
        <v>81</v>
      </c>
      <c r="G37" s="13">
        <v>0</v>
      </c>
      <c r="H37" s="13">
        <v>0</v>
      </c>
      <c r="I37" s="13">
        <v>0</v>
      </c>
      <c r="J37" s="12">
        <v>0</v>
      </c>
      <c r="K37" s="14">
        <v>7</v>
      </c>
      <c r="L37" s="14" t="str">
        <f>DEC2HEX(HEX2DEC(D37)+HEX2DEC(40))</f>
        <v>50</v>
      </c>
      <c r="M37" s="14" t="str">
        <f>E37</f>
        <v>30</v>
      </c>
      <c r="N37" s="14" t="s">
        <v>81</v>
      </c>
      <c r="O37" s="15" t="s">
        <v>55</v>
      </c>
      <c r="P37" s="15" t="s">
        <v>56</v>
      </c>
      <c r="Q37" s="15" t="s">
        <v>57</v>
      </c>
      <c r="R37" s="15" t="s">
        <v>58</v>
      </c>
      <c r="T37">
        <v>16</v>
      </c>
    </row>
    <row r="38" spans="1:20" ht="12.75">
      <c r="A38" s="20"/>
      <c r="B38" t="s">
        <v>34</v>
      </c>
      <c r="C38" s="12">
        <v>3</v>
      </c>
      <c r="D38" s="13">
        <f>D37</f>
        <v>10</v>
      </c>
      <c r="E38" s="12" t="str">
        <f>DEC2HEX(HEX2DEC(E37)+1)</f>
        <v>31</v>
      </c>
      <c r="F38" s="13" t="s">
        <v>81</v>
      </c>
      <c r="G38" s="13">
        <v>0</v>
      </c>
      <c r="H38" s="13">
        <v>0</v>
      </c>
      <c r="I38" s="13">
        <v>0</v>
      </c>
      <c r="J38" s="12">
        <v>0</v>
      </c>
      <c r="K38" s="14">
        <v>5</v>
      </c>
      <c r="L38" s="14" t="str">
        <f>DEC2HEX(HEX2DEC(D38)+HEX2DEC(40))</f>
        <v>50</v>
      </c>
      <c r="M38" s="14" t="str">
        <f>E38</f>
        <v>31</v>
      </c>
      <c r="N38" s="14" t="s">
        <v>81</v>
      </c>
      <c r="O38" s="15" t="s">
        <v>82</v>
      </c>
      <c r="P38" s="15" t="s">
        <v>37</v>
      </c>
      <c r="Q38" s="15"/>
      <c r="R38" s="15"/>
      <c r="S38" t="s">
        <v>83</v>
      </c>
      <c r="T38">
        <v>16</v>
      </c>
    </row>
    <row r="39" spans="1:20" ht="12.75">
      <c r="A39" s="20"/>
      <c r="B39" s="21" t="s">
        <v>61</v>
      </c>
      <c r="C39" s="12">
        <v>3</v>
      </c>
      <c r="D39" s="13">
        <f>D38</f>
        <v>10</v>
      </c>
      <c r="E39" s="12" t="str">
        <f>DEC2HEX(HEX2DEC(E38)+1)</f>
        <v>32</v>
      </c>
      <c r="F39" s="13" t="s">
        <v>81</v>
      </c>
      <c r="G39" s="12">
        <v>0</v>
      </c>
      <c r="H39" s="12">
        <v>0</v>
      </c>
      <c r="I39" s="12">
        <v>0</v>
      </c>
      <c r="J39" s="12">
        <v>0</v>
      </c>
      <c r="K39" s="14">
        <v>7</v>
      </c>
      <c r="L39" s="14" t="str">
        <f>DEC2HEX(HEX2DEC(D39)+HEX2DEC(40))</f>
        <v>50</v>
      </c>
      <c r="M39" s="14" t="str">
        <f>E39</f>
        <v>32</v>
      </c>
      <c r="N39" s="14" t="s">
        <v>81</v>
      </c>
      <c r="O39" s="14" t="s">
        <v>62</v>
      </c>
      <c r="P39" s="14" t="s">
        <v>63</v>
      </c>
      <c r="Q39" s="14" t="s">
        <v>64</v>
      </c>
      <c r="R39" s="14" t="s">
        <v>65</v>
      </c>
      <c r="T39">
        <v>16</v>
      </c>
    </row>
    <row r="40" spans="1:20" ht="12.75">
      <c r="A40" s="20"/>
      <c r="B40" s="21" t="s">
        <v>66</v>
      </c>
      <c r="C40" s="12">
        <v>3</v>
      </c>
      <c r="D40" s="13">
        <f>D39</f>
        <v>10</v>
      </c>
      <c r="E40" s="12" t="str">
        <f>DEC2HEX(HEX2DEC(E39)+1)</f>
        <v>33</v>
      </c>
      <c r="F40" s="13" t="s">
        <v>81</v>
      </c>
      <c r="G40" s="12">
        <v>0</v>
      </c>
      <c r="H40" s="12">
        <v>0</v>
      </c>
      <c r="I40" s="12">
        <v>0</v>
      </c>
      <c r="J40" s="12">
        <v>0</v>
      </c>
      <c r="K40" s="14">
        <v>5</v>
      </c>
      <c r="L40" s="14" t="str">
        <f>DEC2HEX(HEX2DEC(D40)+HEX2DEC(40))</f>
        <v>50</v>
      </c>
      <c r="M40" s="14" t="str">
        <f>E40</f>
        <v>33</v>
      </c>
      <c r="N40" s="14" t="s">
        <v>81</v>
      </c>
      <c r="O40" s="15" t="s">
        <v>84</v>
      </c>
      <c r="P40" s="14" t="s">
        <v>67</v>
      </c>
      <c r="Q40" s="15">
        <v>0</v>
      </c>
      <c r="R40" s="15">
        <v>0</v>
      </c>
      <c r="S40" t="s">
        <v>42</v>
      </c>
      <c r="T40">
        <v>16</v>
      </c>
    </row>
    <row r="41" spans="1:20" ht="12.75">
      <c r="A41" s="20"/>
      <c r="B41" t="s">
        <v>68</v>
      </c>
      <c r="C41" s="12">
        <v>3</v>
      </c>
      <c r="D41" s="13">
        <f>D40</f>
        <v>10</v>
      </c>
      <c r="E41" s="12" t="str">
        <f>DEC2HEX(HEX2DEC(E40)+1)</f>
        <v>34</v>
      </c>
      <c r="F41" s="13" t="s">
        <v>81</v>
      </c>
      <c r="G41" s="13">
        <v>0</v>
      </c>
      <c r="H41" s="13">
        <v>0</v>
      </c>
      <c r="I41" s="13">
        <v>0</v>
      </c>
      <c r="J41" s="12">
        <v>0</v>
      </c>
      <c r="K41" s="14">
        <v>4</v>
      </c>
      <c r="L41" s="14" t="str">
        <f>DEC2HEX(HEX2DEC(D41)+HEX2DEC(40))</f>
        <v>50</v>
      </c>
      <c r="M41" s="14" t="str">
        <f>E41</f>
        <v>34</v>
      </c>
      <c r="N41" s="14" t="s">
        <v>81</v>
      </c>
      <c r="O41" s="15" t="s">
        <v>84</v>
      </c>
      <c r="P41" s="15">
        <v>0</v>
      </c>
      <c r="Q41" s="15">
        <v>0</v>
      </c>
      <c r="R41" s="15">
        <v>0</v>
      </c>
      <c r="S41" t="s">
        <v>42</v>
      </c>
      <c r="T41">
        <v>16</v>
      </c>
    </row>
    <row r="42" spans="1:20" ht="12.75">
      <c r="A42" s="20"/>
      <c r="B42" t="s">
        <v>69</v>
      </c>
      <c r="C42" s="12">
        <v>3</v>
      </c>
      <c r="D42" s="13">
        <f>D41</f>
        <v>10</v>
      </c>
      <c r="E42" s="12" t="str">
        <f>DEC2HEX(HEX2DEC(E41)+1)</f>
        <v>35</v>
      </c>
      <c r="F42" s="13" t="s">
        <v>81</v>
      </c>
      <c r="G42" s="13">
        <v>0</v>
      </c>
      <c r="H42" s="13">
        <v>0</v>
      </c>
      <c r="I42" s="13">
        <v>0</v>
      </c>
      <c r="J42" s="12">
        <v>0</v>
      </c>
      <c r="K42" s="14">
        <v>5</v>
      </c>
      <c r="L42" s="14" t="str">
        <f>DEC2HEX(HEX2DEC(D42)+HEX2DEC(40))</f>
        <v>50</v>
      </c>
      <c r="M42" s="14" t="str">
        <f>E42</f>
        <v>35</v>
      </c>
      <c r="N42" s="14" t="s">
        <v>81</v>
      </c>
      <c r="O42" s="15" t="s">
        <v>84</v>
      </c>
      <c r="P42" s="15" t="s">
        <v>67</v>
      </c>
      <c r="Q42" s="15">
        <v>0</v>
      </c>
      <c r="R42" s="15">
        <v>0</v>
      </c>
      <c r="S42" t="s">
        <v>42</v>
      </c>
      <c r="T42">
        <v>16</v>
      </c>
    </row>
    <row r="43" spans="1:20" ht="12.75">
      <c r="A43" s="20"/>
      <c r="B43" t="s">
        <v>70</v>
      </c>
      <c r="C43" s="12">
        <v>3</v>
      </c>
      <c r="D43" s="13">
        <f>D42</f>
        <v>10</v>
      </c>
      <c r="E43" s="12" t="str">
        <f>DEC2HEX(HEX2DEC(E42)+1)</f>
        <v>36</v>
      </c>
      <c r="F43" s="13" t="s">
        <v>81</v>
      </c>
      <c r="G43" s="13">
        <v>0</v>
      </c>
      <c r="H43" s="13">
        <v>0</v>
      </c>
      <c r="I43" s="13">
        <v>0</v>
      </c>
      <c r="J43" s="12">
        <v>0</v>
      </c>
      <c r="K43" s="14">
        <v>5</v>
      </c>
      <c r="L43" s="14" t="str">
        <f>DEC2HEX(HEX2DEC(D43)+HEX2DEC(40))</f>
        <v>50</v>
      </c>
      <c r="M43" s="14" t="str">
        <f>E43</f>
        <v>36</v>
      </c>
      <c r="N43" s="14" t="s">
        <v>81</v>
      </c>
      <c r="O43" s="15" t="s">
        <v>27</v>
      </c>
      <c r="P43" s="15" t="s">
        <v>71</v>
      </c>
      <c r="Q43" s="15">
        <v>0</v>
      </c>
      <c r="R43" s="15">
        <v>0</v>
      </c>
      <c r="S43" t="s">
        <v>72</v>
      </c>
      <c r="T43">
        <v>16</v>
      </c>
    </row>
    <row r="44" spans="1:20" ht="12.75">
      <c r="A44" s="20"/>
      <c r="B44" t="s">
        <v>73</v>
      </c>
      <c r="C44" s="12">
        <v>3</v>
      </c>
      <c r="D44" s="13">
        <f>D43</f>
        <v>10</v>
      </c>
      <c r="E44" s="12" t="str">
        <f>DEC2HEX(HEX2DEC(E43)+1)</f>
        <v>37</v>
      </c>
      <c r="F44" s="13" t="s">
        <v>81</v>
      </c>
      <c r="G44" s="13">
        <v>0</v>
      </c>
      <c r="H44" s="13">
        <v>0</v>
      </c>
      <c r="I44" s="13">
        <v>0</v>
      </c>
      <c r="J44" s="12">
        <v>0</v>
      </c>
      <c r="K44" s="14">
        <v>7</v>
      </c>
      <c r="L44" s="14" t="str">
        <f>DEC2HEX(HEX2DEC(D44)+HEX2DEC(40))</f>
        <v>50</v>
      </c>
      <c r="M44" s="14" t="str">
        <f>E44</f>
        <v>37</v>
      </c>
      <c r="N44" s="14" t="s">
        <v>81</v>
      </c>
      <c r="O44" s="15" t="s">
        <v>45</v>
      </c>
      <c r="P44" s="15" t="s">
        <v>67</v>
      </c>
      <c r="Q44" s="15" t="s">
        <v>85</v>
      </c>
      <c r="R44" s="15" t="s">
        <v>67</v>
      </c>
      <c r="S44" t="s">
        <v>47</v>
      </c>
      <c r="T44">
        <v>16</v>
      </c>
    </row>
    <row r="45" spans="1:20" ht="12.75">
      <c r="A45" s="20"/>
      <c r="B45" t="s">
        <v>74</v>
      </c>
      <c r="C45" s="12">
        <v>3</v>
      </c>
      <c r="D45" s="13">
        <f>D44</f>
        <v>10</v>
      </c>
      <c r="E45" s="12" t="str">
        <f>DEC2HEX(HEX2DEC(E44)+1)</f>
        <v>38</v>
      </c>
      <c r="F45" s="13" t="s">
        <v>81</v>
      </c>
      <c r="G45" s="13">
        <v>0</v>
      </c>
      <c r="H45" s="13">
        <v>0</v>
      </c>
      <c r="I45" s="13">
        <v>0</v>
      </c>
      <c r="J45" s="12">
        <v>0</v>
      </c>
      <c r="K45" s="14">
        <v>6</v>
      </c>
      <c r="L45" s="14" t="str">
        <f>DEC2HEX(HEX2DEC(D45)+HEX2DEC(40))</f>
        <v>50</v>
      </c>
      <c r="M45" s="14" t="str">
        <f>E45</f>
        <v>38</v>
      </c>
      <c r="N45" s="14" t="s">
        <v>81</v>
      </c>
      <c r="O45" s="15" t="s">
        <v>45</v>
      </c>
      <c r="P45" s="15">
        <v>0</v>
      </c>
      <c r="Q45" s="15" t="s">
        <v>85</v>
      </c>
      <c r="R45" s="15">
        <v>0</v>
      </c>
      <c r="S45" t="s">
        <v>47</v>
      </c>
      <c r="T45">
        <v>16</v>
      </c>
    </row>
    <row r="46" spans="1:20" ht="12.75">
      <c r="A46" s="20"/>
      <c r="B46" t="s">
        <v>75</v>
      </c>
      <c r="C46" s="12">
        <v>3</v>
      </c>
      <c r="D46" s="13">
        <f>D45</f>
        <v>10</v>
      </c>
      <c r="E46" s="12" t="str">
        <f>DEC2HEX(HEX2DEC(E45)+1)</f>
        <v>39</v>
      </c>
      <c r="F46" s="13" t="s">
        <v>81</v>
      </c>
      <c r="G46" s="13">
        <v>0</v>
      </c>
      <c r="H46" s="13">
        <v>0</v>
      </c>
      <c r="I46" s="13">
        <v>0</v>
      </c>
      <c r="J46" s="12">
        <v>0</v>
      </c>
      <c r="K46" s="14">
        <v>7</v>
      </c>
      <c r="L46" s="14" t="str">
        <f>DEC2HEX(HEX2DEC(D46)+HEX2DEC(40))</f>
        <v>50</v>
      </c>
      <c r="M46" s="14" t="str">
        <f>E46</f>
        <v>39</v>
      </c>
      <c r="N46" s="14" t="s">
        <v>81</v>
      </c>
      <c r="O46" s="15" t="s">
        <v>45</v>
      </c>
      <c r="P46" s="15" t="s">
        <v>67</v>
      </c>
      <c r="Q46" s="15" t="s">
        <v>85</v>
      </c>
      <c r="R46" s="15" t="s">
        <v>67</v>
      </c>
      <c r="S46" t="s">
        <v>47</v>
      </c>
      <c r="T46">
        <v>16</v>
      </c>
    </row>
    <row r="47" spans="1:20" ht="12.75">
      <c r="A47" s="20"/>
      <c r="B47" t="s">
        <v>76</v>
      </c>
      <c r="C47" s="12">
        <v>3</v>
      </c>
      <c r="D47" s="13">
        <f>D46</f>
        <v>10</v>
      </c>
      <c r="E47" s="12" t="str">
        <f>DEC2HEX(HEX2DEC(E46)+1)</f>
        <v>3A</v>
      </c>
      <c r="F47" s="13" t="s">
        <v>81</v>
      </c>
      <c r="G47" s="13">
        <v>0</v>
      </c>
      <c r="H47" s="13">
        <v>0</v>
      </c>
      <c r="I47" s="13">
        <v>0</v>
      </c>
      <c r="J47" s="12">
        <v>0</v>
      </c>
      <c r="K47" s="14">
        <v>5</v>
      </c>
      <c r="L47" s="14" t="str">
        <f>DEC2HEX(HEX2DEC(D47)+HEX2DEC(40))</f>
        <v>50</v>
      </c>
      <c r="M47" s="14" t="str">
        <f>E47</f>
        <v>3A</v>
      </c>
      <c r="N47" s="14" t="s">
        <v>81</v>
      </c>
      <c r="O47" s="15" t="s">
        <v>84</v>
      </c>
      <c r="P47" s="15" t="s">
        <v>67</v>
      </c>
      <c r="Q47" s="15">
        <v>0</v>
      </c>
      <c r="R47" s="15">
        <v>0</v>
      </c>
      <c r="S47" t="s">
        <v>51</v>
      </c>
      <c r="T47">
        <v>16</v>
      </c>
    </row>
    <row r="48" spans="1:20" ht="12.75">
      <c r="A48" s="20"/>
      <c r="B48" t="s">
        <v>77</v>
      </c>
      <c r="C48" s="12">
        <v>3</v>
      </c>
      <c r="D48" s="13">
        <f>D47</f>
        <v>10</v>
      </c>
      <c r="E48" s="12" t="str">
        <f>DEC2HEX(HEX2DEC(E47)+1)</f>
        <v>3B</v>
      </c>
      <c r="F48" s="13" t="s">
        <v>81</v>
      </c>
      <c r="G48" s="13">
        <v>0</v>
      </c>
      <c r="H48" s="13">
        <v>0</v>
      </c>
      <c r="I48" s="13">
        <v>0</v>
      </c>
      <c r="J48" s="12">
        <v>0</v>
      </c>
      <c r="K48" s="14">
        <v>4</v>
      </c>
      <c r="L48" s="14" t="str">
        <f>DEC2HEX(HEX2DEC(D48)+HEX2DEC(40))</f>
        <v>50</v>
      </c>
      <c r="M48" s="14" t="str">
        <f>E48</f>
        <v>3B</v>
      </c>
      <c r="N48" s="14" t="s">
        <v>81</v>
      </c>
      <c r="O48" s="15" t="s">
        <v>84</v>
      </c>
      <c r="P48" s="15">
        <v>0</v>
      </c>
      <c r="Q48" s="15">
        <v>0</v>
      </c>
      <c r="R48" s="15">
        <v>0</v>
      </c>
      <c r="S48" t="s">
        <v>51</v>
      </c>
      <c r="T48">
        <v>16</v>
      </c>
    </row>
    <row r="49" spans="1:20" ht="12.75">
      <c r="A49" s="20"/>
      <c r="B49" t="s">
        <v>78</v>
      </c>
      <c r="C49" s="12">
        <v>3</v>
      </c>
      <c r="D49" s="13">
        <f>D48</f>
        <v>10</v>
      </c>
      <c r="E49" s="12" t="str">
        <f>DEC2HEX(HEX2DEC(E48)+1)</f>
        <v>3C</v>
      </c>
      <c r="F49" s="13" t="s">
        <v>81</v>
      </c>
      <c r="G49" s="13">
        <v>0</v>
      </c>
      <c r="H49" s="13">
        <v>0</v>
      </c>
      <c r="I49" s="13">
        <v>0</v>
      </c>
      <c r="J49" s="12">
        <v>0</v>
      </c>
      <c r="K49" s="14">
        <v>5</v>
      </c>
      <c r="L49" s="14" t="str">
        <f>DEC2HEX(HEX2DEC(D49)+HEX2DEC(40))</f>
        <v>50</v>
      </c>
      <c r="M49" s="14" t="str">
        <f>E49</f>
        <v>3C</v>
      </c>
      <c r="N49" s="14" t="s">
        <v>81</v>
      </c>
      <c r="O49" s="15" t="s">
        <v>84</v>
      </c>
      <c r="P49" s="15" t="s">
        <v>67</v>
      </c>
      <c r="Q49" s="15">
        <v>0</v>
      </c>
      <c r="R49" s="15">
        <v>0</v>
      </c>
      <c r="S49" t="s">
        <v>51</v>
      </c>
      <c r="T49">
        <v>16</v>
      </c>
    </row>
    <row r="50" spans="1:20" ht="12.75">
      <c r="A50" s="20"/>
      <c r="B50" t="s">
        <v>79</v>
      </c>
      <c r="C50" s="12">
        <v>3</v>
      </c>
      <c r="D50" s="13">
        <f>D49</f>
        <v>10</v>
      </c>
      <c r="E50" s="12" t="str">
        <f>DEC2HEX(HEX2DEC(E49)+1)</f>
        <v>3D</v>
      </c>
      <c r="F50" s="13" t="s">
        <v>81</v>
      </c>
      <c r="G50" s="13">
        <v>0</v>
      </c>
      <c r="H50" s="13">
        <v>0</v>
      </c>
      <c r="I50" s="13">
        <v>0</v>
      </c>
      <c r="J50" s="12">
        <v>0</v>
      </c>
      <c r="K50" s="14">
        <v>5</v>
      </c>
      <c r="L50" s="14" t="str">
        <f>DEC2HEX(HEX2DEC(D50)+HEX2DEC(40))</f>
        <v>50</v>
      </c>
      <c r="M50" s="14" t="str">
        <f>E50</f>
        <v>3D</v>
      </c>
      <c r="N50" s="14" t="s">
        <v>81</v>
      </c>
      <c r="O50" s="15" t="s">
        <v>27</v>
      </c>
      <c r="P50" s="15" t="s">
        <v>71</v>
      </c>
      <c r="Q50" s="15">
        <v>0</v>
      </c>
      <c r="R50" s="15">
        <v>0</v>
      </c>
      <c r="S50" t="s">
        <v>51</v>
      </c>
      <c r="T50">
        <v>16</v>
      </c>
    </row>
    <row r="51" ht="12.75">
      <c r="K51" s="1"/>
    </row>
    <row r="52" spans="1:20" ht="12.75" customHeight="1">
      <c r="A52" s="20" t="s">
        <v>86</v>
      </c>
      <c r="B52" t="s">
        <v>53</v>
      </c>
      <c r="C52" s="12">
        <v>3</v>
      </c>
      <c r="D52" s="13">
        <f>D50</f>
        <v>10</v>
      </c>
      <c r="E52" s="12" t="str">
        <f>DEC2HEX(HEX2DEC(E37)+16)</f>
        <v>40</v>
      </c>
      <c r="F52" s="13">
        <v>0</v>
      </c>
      <c r="G52" s="13">
        <v>0</v>
      </c>
      <c r="H52" s="13">
        <v>0</v>
      </c>
      <c r="I52" s="13">
        <v>0</v>
      </c>
      <c r="J52" s="12">
        <v>0</v>
      </c>
      <c r="K52" s="14">
        <v>7</v>
      </c>
      <c r="L52" s="14" t="str">
        <f>DEC2HEX(HEX2DEC(D52)+HEX2DEC(40))</f>
        <v>50</v>
      </c>
      <c r="M52" s="14" t="str">
        <f>E52</f>
        <v>40</v>
      </c>
      <c r="N52" s="14">
        <v>0</v>
      </c>
      <c r="O52" s="15" t="s">
        <v>55</v>
      </c>
      <c r="P52" s="15" t="s">
        <v>56</v>
      </c>
      <c r="Q52" s="15" t="s">
        <v>57</v>
      </c>
      <c r="R52" s="15" t="s">
        <v>58</v>
      </c>
      <c r="T52">
        <v>1</v>
      </c>
    </row>
    <row r="53" spans="1:20" ht="12.75">
      <c r="A53" s="20"/>
      <c r="B53" t="s">
        <v>34</v>
      </c>
      <c r="C53" s="12">
        <f>C52</f>
        <v>3</v>
      </c>
      <c r="D53" s="13">
        <f>D52</f>
        <v>10</v>
      </c>
      <c r="E53" s="12" t="str">
        <f>DEC2HEX(HEX2DEC(E52)+1)</f>
        <v>41</v>
      </c>
      <c r="F53" s="13">
        <v>0</v>
      </c>
      <c r="G53" s="13">
        <v>0</v>
      </c>
      <c r="H53" s="13">
        <v>0</v>
      </c>
      <c r="I53" s="13">
        <v>0</v>
      </c>
      <c r="J53" s="12">
        <v>0</v>
      </c>
      <c r="K53" s="14">
        <v>5</v>
      </c>
      <c r="L53" s="14" t="str">
        <f>DEC2HEX(HEX2DEC(D53)+HEX2DEC(40))</f>
        <v>50</v>
      </c>
      <c r="M53" s="14" t="str">
        <f>E53</f>
        <v>41</v>
      </c>
      <c r="N53" s="14">
        <v>0</v>
      </c>
      <c r="O53" s="15" t="s">
        <v>87</v>
      </c>
      <c r="P53" s="15" t="s">
        <v>37</v>
      </c>
      <c r="Q53" s="15"/>
      <c r="R53" s="15"/>
      <c r="S53" t="s">
        <v>88</v>
      </c>
      <c r="T53">
        <v>1</v>
      </c>
    </row>
    <row r="54" spans="1:20" ht="12.75">
      <c r="A54" s="20"/>
      <c r="B54" s="21" t="s">
        <v>61</v>
      </c>
      <c r="C54" s="12">
        <f>C53</f>
        <v>3</v>
      </c>
      <c r="D54" s="13">
        <f>D53</f>
        <v>10</v>
      </c>
      <c r="E54" s="12" t="str">
        <f>DEC2HEX(HEX2DEC(E53)+1)</f>
        <v>42</v>
      </c>
      <c r="F54" s="13">
        <v>0</v>
      </c>
      <c r="G54" s="12">
        <v>0</v>
      </c>
      <c r="H54" s="12">
        <v>0</v>
      </c>
      <c r="I54" s="12">
        <v>0</v>
      </c>
      <c r="J54" s="12">
        <v>0</v>
      </c>
      <c r="K54" s="14">
        <v>7</v>
      </c>
      <c r="L54" s="14" t="str">
        <f>DEC2HEX(HEX2DEC(D54)+HEX2DEC(40))</f>
        <v>50</v>
      </c>
      <c r="M54" s="14" t="str">
        <f>E54</f>
        <v>42</v>
      </c>
      <c r="N54" s="14">
        <v>0</v>
      </c>
      <c r="O54" s="14" t="s">
        <v>62</v>
      </c>
      <c r="P54" s="14" t="s">
        <v>63</v>
      </c>
      <c r="Q54" s="14" t="s">
        <v>64</v>
      </c>
      <c r="R54" s="14" t="s">
        <v>65</v>
      </c>
      <c r="T54">
        <v>1</v>
      </c>
    </row>
    <row r="55" spans="1:20" ht="12.75">
      <c r="A55" s="20"/>
      <c r="B55" s="21" t="s">
        <v>66</v>
      </c>
      <c r="C55" s="12">
        <f>C54</f>
        <v>3</v>
      </c>
      <c r="D55" s="13">
        <f>D54</f>
        <v>10</v>
      </c>
      <c r="E55" s="12" t="str">
        <f>DEC2HEX(HEX2DEC(E54)+1)</f>
        <v>43</v>
      </c>
      <c r="F55" s="13">
        <v>0</v>
      </c>
      <c r="G55" s="12">
        <v>0</v>
      </c>
      <c r="H55" s="12">
        <v>0</v>
      </c>
      <c r="I55" s="12">
        <v>0</v>
      </c>
      <c r="J55" s="12">
        <v>0</v>
      </c>
      <c r="K55" s="14">
        <v>5</v>
      </c>
      <c r="L55" s="14" t="str">
        <f>DEC2HEX(HEX2DEC(D55)+HEX2DEC(40))</f>
        <v>50</v>
      </c>
      <c r="M55" s="14" t="str">
        <f>E55</f>
        <v>43</v>
      </c>
      <c r="N55" s="14">
        <v>0</v>
      </c>
      <c r="O55" s="15" t="s">
        <v>84</v>
      </c>
      <c r="P55" s="14" t="s">
        <v>67</v>
      </c>
      <c r="Q55" s="15">
        <v>0</v>
      </c>
      <c r="R55" s="15">
        <v>0</v>
      </c>
      <c r="S55" t="s">
        <v>42</v>
      </c>
      <c r="T55">
        <v>1</v>
      </c>
    </row>
    <row r="56" spans="1:20" ht="12.75">
      <c r="A56" s="20"/>
      <c r="B56" t="s">
        <v>68</v>
      </c>
      <c r="C56" s="12">
        <f>C55</f>
        <v>3</v>
      </c>
      <c r="D56" s="13">
        <f>D55</f>
        <v>10</v>
      </c>
      <c r="E56" s="12" t="str">
        <f>DEC2HEX(HEX2DEC(E55)+1)</f>
        <v>44</v>
      </c>
      <c r="F56" s="13">
        <v>0</v>
      </c>
      <c r="G56" s="13">
        <v>0</v>
      </c>
      <c r="H56" s="13">
        <v>0</v>
      </c>
      <c r="I56" s="13">
        <v>0</v>
      </c>
      <c r="J56" s="12">
        <v>0</v>
      </c>
      <c r="K56" s="14">
        <v>4</v>
      </c>
      <c r="L56" s="14" t="str">
        <f>DEC2HEX(HEX2DEC(D56)+HEX2DEC(40))</f>
        <v>50</v>
      </c>
      <c r="M56" s="14" t="str">
        <f>E56</f>
        <v>44</v>
      </c>
      <c r="N56" s="14">
        <v>0</v>
      </c>
      <c r="O56" s="15" t="s">
        <v>84</v>
      </c>
      <c r="P56" s="15">
        <v>0</v>
      </c>
      <c r="Q56" s="15">
        <v>0</v>
      </c>
      <c r="R56" s="15">
        <v>0</v>
      </c>
      <c r="S56" t="s">
        <v>42</v>
      </c>
      <c r="T56">
        <v>1</v>
      </c>
    </row>
    <row r="57" spans="1:20" ht="12.75">
      <c r="A57" s="20"/>
      <c r="B57" t="s">
        <v>69</v>
      </c>
      <c r="C57" s="12">
        <f>C56</f>
        <v>3</v>
      </c>
      <c r="D57" s="13">
        <f>D56</f>
        <v>10</v>
      </c>
      <c r="E57" s="12" t="str">
        <f>DEC2HEX(HEX2DEC(E56)+1)</f>
        <v>45</v>
      </c>
      <c r="F57" s="13">
        <v>0</v>
      </c>
      <c r="G57" s="13">
        <v>0</v>
      </c>
      <c r="H57" s="13">
        <v>0</v>
      </c>
      <c r="I57" s="13">
        <v>0</v>
      </c>
      <c r="J57" s="12">
        <v>0</v>
      </c>
      <c r="K57" s="14">
        <v>5</v>
      </c>
      <c r="L57" s="14" t="str">
        <f>DEC2HEX(HEX2DEC(D57)+HEX2DEC(40))</f>
        <v>50</v>
      </c>
      <c r="M57" s="14" t="str">
        <f>E57</f>
        <v>45</v>
      </c>
      <c r="N57" s="14">
        <v>0</v>
      </c>
      <c r="O57" s="15" t="s">
        <v>84</v>
      </c>
      <c r="P57" s="15" t="s">
        <v>67</v>
      </c>
      <c r="Q57" s="15">
        <v>0</v>
      </c>
      <c r="R57" s="15">
        <v>0</v>
      </c>
      <c r="S57" t="s">
        <v>42</v>
      </c>
      <c r="T57">
        <v>1</v>
      </c>
    </row>
    <row r="58" spans="1:20" ht="12.75">
      <c r="A58" s="20"/>
      <c r="B58" t="s">
        <v>70</v>
      </c>
      <c r="C58" s="12">
        <f>C57</f>
        <v>3</v>
      </c>
      <c r="D58" s="13">
        <f>D57</f>
        <v>10</v>
      </c>
      <c r="E58" s="12" t="str">
        <f>DEC2HEX(HEX2DEC(E57)+1)</f>
        <v>46</v>
      </c>
      <c r="F58" s="13">
        <v>0</v>
      </c>
      <c r="G58" s="13">
        <v>0</v>
      </c>
      <c r="H58" s="13">
        <v>0</v>
      </c>
      <c r="I58" s="13">
        <v>0</v>
      </c>
      <c r="J58" s="12">
        <v>0</v>
      </c>
      <c r="K58" s="14">
        <v>5</v>
      </c>
      <c r="L58" s="14" t="str">
        <f>DEC2HEX(HEX2DEC(D58)+HEX2DEC(40))</f>
        <v>50</v>
      </c>
      <c r="M58" s="14" t="str">
        <f>E58</f>
        <v>46</v>
      </c>
      <c r="N58" s="14">
        <v>0</v>
      </c>
      <c r="O58" s="15" t="s">
        <v>27</v>
      </c>
      <c r="P58" s="15" t="s">
        <v>71</v>
      </c>
      <c r="Q58" s="15">
        <v>0</v>
      </c>
      <c r="R58" s="15">
        <v>0</v>
      </c>
      <c r="S58" t="s">
        <v>72</v>
      </c>
      <c r="T58">
        <v>1</v>
      </c>
    </row>
    <row r="59" spans="1:20" ht="12.75">
      <c r="A59" s="20"/>
      <c r="B59" t="s">
        <v>73</v>
      </c>
      <c r="C59" s="12">
        <f>C58</f>
        <v>3</v>
      </c>
      <c r="D59" s="13">
        <f>D58</f>
        <v>10</v>
      </c>
      <c r="E59" s="12" t="str">
        <f>DEC2HEX(HEX2DEC(E58)+1)</f>
        <v>47</v>
      </c>
      <c r="F59" s="13">
        <v>0</v>
      </c>
      <c r="G59" s="13">
        <v>0</v>
      </c>
      <c r="H59" s="13">
        <v>0</v>
      </c>
      <c r="I59" s="13">
        <v>0</v>
      </c>
      <c r="J59" s="12">
        <v>0</v>
      </c>
      <c r="K59" s="14">
        <v>7</v>
      </c>
      <c r="L59" s="14" t="str">
        <f>DEC2HEX(HEX2DEC(D59)+HEX2DEC(40))</f>
        <v>50</v>
      </c>
      <c r="M59" s="14" t="str">
        <f>E59</f>
        <v>47</v>
      </c>
      <c r="N59" s="14">
        <v>0</v>
      </c>
      <c r="O59" s="15" t="s">
        <v>45</v>
      </c>
      <c r="P59" s="15" t="s">
        <v>67</v>
      </c>
      <c r="Q59" s="15" t="s">
        <v>85</v>
      </c>
      <c r="R59" s="15" t="s">
        <v>67</v>
      </c>
      <c r="S59" t="s">
        <v>47</v>
      </c>
      <c r="T59">
        <v>1</v>
      </c>
    </row>
    <row r="60" spans="1:20" ht="12.75">
      <c r="A60" s="20"/>
      <c r="B60" t="s">
        <v>74</v>
      </c>
      <c r="C60" s="12">
        <f>C59</f>
        <v>3</v>
      </c>
      <c r="D60" s="13">
        <f>D59</f>
        <v>10</v>
      </c>
      <c r="E60" s="12" t="str">
        <f>DEC2HEX(HEX2DEC(E59)+1)</f>
        <v>48</v>
      </c>
      <c r="F60" s="13">
        <v>0</v>
      </c>
      <c r="G60" s="13">
        <v>0</v>
      </c>
      <c r="H60" s="13">
        <v>0</v>
      </c>
      <c r="I60" s="13">
        <v>0</v>
      </c>
      <c r="J60" s="12">
        <v>0</v>
      </c>
      <c r="K60" s="14">
        <v>6</v>
      </c>
      <c r="L60" s="14" t="str">
        <f>DEC2HEX(HEX2DEC(D60)+HEX2DEC(40))</f>
        <v>50</v>
      </c>
      <c r="M60" s="14" t="str">
        <f>E60</f>
        <v>48</v>
      </c>
      <c r="N60" s="14">
        <v>0</v>
      </c>
      <c r="O60" s="15" t="s">
        <v>45</v>
      </c>
      <c r="P60" s="15">
        <v>0</v>
      </c>
      <c r="Q60" s="15" t="s">
        <v>85</v>
      </c>
      <c r="R60" s="15">
        <v>0</v>
      </c>
      <c r="S60" t="s">
        <v>47</v>
      </c>
      <c r="T60">
        <v>1</v>
      </c>
    </row>
    <row r="61" spans="1:20" ht="12.75">
      <c r="A61" s="20"/>
      <c r="B61" t="s">
        <v>75</v>
      </c>
      <c r="C61" s="12">
        <f>C60</f>
        <v>3</v>
      </c>
      <c r="D61" s="13">
        <f>D60</f>
        <v>10</v>
      </c>
      <c r="E61" s="12" t="str">
        <f>DEC2HEX(HEX2DEC(E60)+1)</f>
        <v>49</v>
      </c>
      <c r="F61" s="13">
        <v>0</v>
      </c>
      <c r="G61" s="13">
        <v>0</v>
      </c>
      <c r="H61" s="13">
        <v>0</v>
      </c>
      <c r="I61" s="13">
        <v>0</v>
      </c>
      <c r="J61" s="12">
        <v>0</v>
      </c>
      <c r="K61" s="14">
        <v>7</v>
      </c>
      <c r="L61" s="14" t="str">
        <f>DEC2HEX(HEX2DEC(D61)+HEX2DEC(40))</f>
        <v>50</v>
      </c>
      <c r="M61" s="14" t="str">
        <f>E61</f>
        <v>49</v>
      </c>
      <c r="N61" s="14">
        <v>0</v>
      </c>
      <c r="O61" s="15" t="s">
        <v>45</v>
      </c>
      <c r="P61" s="15" t="s">
        <v>67</v>
      </c>
      <c r="Q61" s="15" t="s">
        <v>85</v>
      </c>
      <c r="R61" s="15" t="s">
        <v>67</v>
      </c>
      <c r="S61" t="s">
        <v>47</v>
      </c>
      <c r="T61">
        <v>1</v>
      </c>
    </row>
    <row r="62" spans="1:20" ht="12.75">
      <c r="A62" s="20"/>
      <c r="B62" t="s">
        <v>76</v>
      </c>
      <c r="C62" s="12">
        <f>C61</f>
        <v>3</v>
      </c>
      <c r="D62" s="13">
        <f>D61</f>
        <v>10</v>
      </c>
      <c r="E62" s="12" t="str">
        <f>DEC2HEX(HEX2DEC(E61)+1)</f>
        <v>4A</v>
      </c>
      <c r="F62" s="13">
        <v>0</v>
      </c>
      <c r="G62" s="13">
        <v>0</v>
      </c>
      <c r="H62" s="13">
        <v>0</v>
      </c>
      <c r="I62" s="13">
        <v>0</v>
      </c>
      <c r="J62" s="12">
        <v>0</v>
      </c>
      <c r="K62" s="14">
        <v>5</v>
      </c>
      <c r="L62" s="14" t="str">
        <f>DEC2HEX(HEX2DEC(D62)+HEX2DEC(40))</f>
        <v>50</v>
      </c>
      <c r="M62" s="14" t="str">
        <f>E62</f>
        <v>4A</v>
      </c>
      <c r="N62" s="14">
        <v>0</v>
      </c>
      <c r="O62" s="15" t="s">
        <v>84</v>
      </c>
      <c r="P62" s="15" t="s">
        <v>67</v>
      </c>
      <c r="Q62" s="15">
        <v>0</v>
      </c>
      <c r="R62" s="15">
        <v>0</v>
      </c>
      <c r="S62" t="s">
        <v>51</v>
      </c>
      <c r="T62">
        <v>1</v>
      </c>
    </row>
    <row r="63" spans="1:20" ht="12.75">
      <c r="A63" s="20"/>
      <c r="B63" t="s">
        <v>77</v>
      </c>
      <c r="C63" s="12">
        <f>C62</f>
        <v>3</v>
      </c>
      <c r="D63" s="13">
        <f>D62</f>
        <v>10</v>
      </c>
      <c r="E63" s="12" t="str">
        <f>DEC2HEX(HEX2DEC(E62)+1)</f>
        <v>4B</v>
      </c>
      <c r="F63" s="13">
        <v>0</v>
      </c>
      <c r="G63" s="13">
        <v>0</v>
      </c>
      <c r="H63" s="13">
        <v>0</v>
      </c>
      <c r="I63" s="13">
        <v>0</v>
      </c>
      <c r="J63" s="12">
        <v>0</v>
      </c>
      <c r="K63" s="14">
        <v>4</v>
      </c>
      <c r="L63" s="14" t="str">
        <f>DEC2HEX(HEX2DEC(D63)+HEX2DEC(40))</f>
        <v>50</v>
      </c>
      <c r="M63" s="14" t="str">
        <f>E63</f>
        <v>4B</v>
      </c>
      <c r="N63" s="14">
        <v>0</v>
      </c>
      <c r="O63" s="15" t="s">
        <v>84</v>
      </c>
      <c r="P63" s="15">
        <v>0</v>
      </c>
      <c r="Q63" s="15">
        <v>0</v>
      </c>
      <c r="R63" s="15">
        <v>0</v>
      </c>
      <c r="S63" t="s">
        <v>51</v>
      </c>
      <c r="T63">
        <v>1</v>
      </c>
    </row>
    <row r="64" spans="1:20" ht="12.75">
      <c r="A64" s="20"/>
      <c r="B64" t="s">
        <v>78</v>
      </c>
      <c r="C64" s="12">
        <f>C63</f>
        <v>3</v>
      </c>
      <c r="D64" s="13">
        <f>D63</f>
        <v>10</v>
      </c>
      <c r="E64" s="12" t="str">
        <f>DEC2HEX(HEX2DEC(E63)+1)</f>
        <v>4C</v>
      </c>
      <c r="F64" s="13">
        <v>0</v>
      </c>
      <c r="G64" s="13">
        <v>0</v>
      </c>
      <c r="H64" s="13">
        <v>0</v>
      </c>
      <c r="I64" s="13">
        <v>0</v>
      </c>
      <c r="J64" s="12">
        <v>0</v>
      </c>
      <c r="K64" s="14">
        <v>5</v>
      </c>
      <c r="L64" s="14" t="str">
        <f>DEC2HEX(HEX2DEC(D64)+HEX2DEC(40))</f>
        <v>50</v>
      </c>
      <c r="M64" s="14" t="str">
        <f>E64</f>
        <v>4C</v>
      </c>
      <c r="N64" s="14">
        <v>0</v>
      </c>
      <c r="O64" s="15" t="s">
        <v>84</v>
      </c>
      <c r="P64" s="15" t="s">
        <v>67</v>
      </c>
      <c r="Q64" s="15">
        <v>0</v>
      </c>
      <c r="R64" s="15">
        <v>0</v>
      </c>
      <c r="S64" t="s">
        <v>51</v>
      </c>
      <c r="T64">
        <v>1</v>
      </c>
    </row>
    <row r="65" spans="1:20" ht="12.75">
      <c r="A65" s="20"/>
      <c r="B65" t="s">
        <v>79</v>
      </c>
      <c r="C65" s="12">
        <f>C64</f>
        <v>3</v>
      </c>
      <c r="D65" s="13">
        <f>D64</f>
        <v>10</v>
      </c>
      <c r="E65" s="12" t="str">
        <f>DEC2HEX(HEX2DEC(E64)+1)</f>
        <v>4D</v>
      </c>
      <c r="F65" s="13">
        <v>0</v>
      </c>
      <c r="G65" s="13">
        <v>0</v>
      </c>
      <c r="H65" s="13">
        <v>0</v>
      </c>
      <c r="I65" s="13">
        <v>0</v>
      </c>
      <c r="J65" s="12">
        <v>0</v>
      </c>
      <c r="K65" s="14">
        <v>5</v>
      </c>
      <c r="L65" s="14" t="str">
        <f>DEC2HEX(HEX2DEC(D65)+HEX2DEC(40))</f>
        <v>50</v>
      </c>
      <c r="M65" s="14" t="str">
        <f>E65</f>
        <v>4D</v>
      </c>
      <c r="N65" s="14">
        <v>0</v>
      </c>
      <c r="O65" s="15" t="s">
        <v>27</v>
      </c>
      <c r="P65" s="15" t="s">
        <v>71</v>
      </c>
      <c r="Q65" s="15">
        <v>0</v>
      </c>
      <c r="R65" s="15">
        <v>0</v>
      </c>
      <c r="S65" t="s">
        <v>51</v>
      </c>
      <c r="T65">
        <v>1</v>
      </c>
    </row>
    <row r="66" spans="1:18" ht="12.75">
      <c r="A66" s="20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20" ht="12.75">
      <c r="A67" s="20"/>
      <c r="B67" s="21" t="s">
        <v>89</v>
      </c>
      <c r="C67" s="12">
        <v>3</v>
      </c>
      <c r="D67" s="13">
        <f>D69</f>
        <v>10</v>
      </c>
      <c r="E67" s="12" t="str">
        <f>DEC2HEX(HEX2DEC(E52)+16)</f>
        <v>50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4">
        <v>4</v>
      </c>
      <c r="L67" s="14" t="str">
        <f>DEC2HEX(HEX2DEC(D67)+HEX2DEC(40))</f>
        <v>50</v>
      </c>
      <c r="M67" s="14" t="str">
        <f>E67</f>
        <v>50</v>
      </c>
      <c r="N67" s="14">
        <v>0</v>
      </c>
      <c r="O67" s="15" t="s">
        <v>84</v>
      </c>
      <c r="P67" s="15">
        <v>0</v>
      </c>
      <c r="Q67" s="15">
        <v>0</v>
      </c>
      <c r="R67" s="15">
        <v>0</v>
      </c>
      <c r="S67" t="s">
        <v>90</v>
      </c>
      <c r="T67">
        <v>1</v>
      </c>
    </row>
    <row r="68" spans="1:20" ht="12.75">
      <c r="A68" s="20"/>
      <c r="B68" s="21" t="s">
        <v>91</v>
      </c>
      <c r="C68" s="12">
        <f>C67</f>
        <v>3</v>
      </c>
      <c r="D68" s="13">
        <f>D67</f>
        <v>10</v>
      </c>
      <c r="E68" s="12" t="str">
        <f>DEC2HEX(HEX2DEC(E67)+1)</f>
        <v>51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4">
        <v>5</v>
      </c>
      <c r="L68" s="14" t="str">
        <f>DEC2HEX(HEX2DEC(D68)+HEX2DEC(40))</f>
        <v>50</v>
      </c>
      <c r="M68" s="14" t="str">
        <f>E68</f>
        <v>51</v>
      </c>
      <c r="N68" s="14">
        <v>0</v>
      </c>
      <c r="O68" s="15" t="s">
        <v>27</v>
      </c>
      <c r="P68" s="15" t="s">
        <v>71</v>
      </c>
      <c r="Q68" s="15">
        <v>0</v>
      </c>
      <c r="R68" s="15">
        <v>0</v>
      </c>
      <c r="S68" t="s">
        <v>92</v>
      </c>
      <c r="T68">
        <v>1</v>
      </c>
    </row>
    <row r="69" spans="1:20" ht="12.75">
      <c r="A69" s="20"/>
      <c r="B69" t="s">
        <v>93</v>
      </c>
      <c r="C69" s="12">
        <f>C68</f>
        <v>3</v>
      </c>
      <c r="D69" s="13">
        <f>D72</f>
        <v>10</v>
      </c>
      <c r="E69" s="12" t="str">
        <f>DEC2HEX(HEX2DEC(E68)+1)</f>
        <v>52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4">
        <v>5</v>
      </c>
      <c r="L69" s="14" t="str">
        <f>DEC2HEX(HEX2DEC(D69)+HEX2DEC(40))</f>
        <v>50</v>
      </c>
      <c r="M69" s="14" t="str">
        <f>E69</f>
        <v>52</v>
      </c>
      <c r="N69" s="14">
        <v>0</v>
      </c>
      <c r="O69" s="15" t="s">
        <v>27</v>
      </c>
      <c r="P69" s="15" t="s">
        <v>71</v>
      </c>
      <c r="Q69" s="15">
        <v>0</v>
      </c>
      <c r="R69" s="15">
        <v>0</v>
      </c>
      <c r="S69" t="s">
        <v>92</v>
      </c>
      <c r="T69">
        <v>1</v>
      </c>
    </row>
    <row r="70" spans="1:20" ht="12.75">
      <c r="A70" s="20"/>
      <c r="B70" t="s">
        <v>94</v>
      </c>
      <c r="C70" s="12">
        <f>C69</f>
        <v>3</v>
      </c>
      <c r="D70" s="13">
        <f>D65</f>
        <v>10</v>
      </c>
      <c r="E70" s="12" t="str">
        <f>DEC2HEX(HEX2DEC(E69)+1)</f>
        <v>53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4">
        <v>5</v>
      </c>
      <c r="L70" s="14" t="str">
        <f>DEC2HEX(HEX2DEC(D70)+HEX2DEC(40))</f>
        <v>50</v>
      </c>
      <c r="M70" s="14" t="str">
        <f>E70</f>
        <v>53</v>
      </c>
      <c r="N70" s="14">
        <v>0</v>
      </c>
      <c r="O70" s="15" t="s">
        <v>27</v>
      </c>
      <c r="P70" s="15" t="s">
        <v>71</v>
      </c>
      <c r="Q70" s="15">
        <v>0</v>
      </c>
      <c r="R70" s="15">
        <v>0</v>
      </c>
      <c r="S70" t="s">
        <v>95</v>
      </c>
      <c r="T70">
        <v>1</v>
      </c>
    </row>
    <row r="71" spans="1:20" ht="12.75">
      <c r="A71" s="20"/>
      <c r="B71" t="s">
        <v>96</v>
      </c>
      <c r="C71" s="12">
        <f>C70</f>
        <v>3</v>
      </c>
      <c r="D71" s="13">
        <f>D70</f>
        <v>10</v>
      </c>
      <c r="E71" s="12" t="str">
        <f>DEC2HEX(HEX2DEC(E70)+1)</f>
        <v>54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4">
        <v>6</v>
      </c>
      <c r="L71" s="14" t="str">
        <f>DEC2HEX(HEX2DEC(D71)+HEX2DEC(40))</f>
        <v>50</v>
      </c>
      <c r="M71" s="14" t="str">
        <f>E71</f>
        <v>54</v>
      </c>
      <c r="N71" s="14">
        <v>0</v>
      </c>
      <c r="O71" s="15" t="s">
        <v>27</v>
      </c>
      <c r="P71" s="15" t="s">
        <v>28</v>
      </c>
      <c r="Q71" s="15" t="s">
        <v>71</v>
      </c>
      <c r="R71" s="15">
        <v>0</v>
      </c>
      <c r="S71" t="s">
        <v>97</v>
      </c>
      <c r="T71">
        <v>1</v>
      </c>
    </row>
    <row r="72" spans="1:20" ht="12.75">
      <c r="A72" s="20"/>
      <c r="B72" t="s">
        <v>98</v>
      </c>
      <c r="C72" s="12">
        <f>C71</f>
        <v>3</v>
      </c>
      <c r="D72" s="13">
        <f>D71</f>
        <v>10</v>
      </c>
      <c r="E72" s="12" t="str">
        <f>DEC2HEX(HEX2DEC(E71)+1)</f>
        <v>55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4">
        <v>6</v>
      </c>
      <c r="L72" s="14" t="str">
        <f>DEC2HEX(HEX2DEC(D72)+HEX2DEC(40))</f>
        <v>50</v>
      </c>
      <c r="M72" s="14" t="str">
        <f>E72</f>
        <v>55</v>
      </c>
      <c r="N72" s="14">
        <v>0</v>
      </c>
      <c r="O72" s="15" t="s">
        <v>27</v>
      </c>
      <c r="P72" s="15" t="s">
        <v>28</v>
      </c>
      <c r="Q72" s="15" t="s">
        <v>71</v>
      </c>
      <c r="R72" s="15">
        <v>0</v>
      </c>
      <c r="S72" t="s">
        <v>97</v>
      </c>
      <c r="T72">
        <v>1</v>
      </c>
    </row>
    <row r="73" spans="1:20" ht="12.75">
      <c r="A73" s="20"/>
      <c r="B73" t="s">
        <v>99</v>
      </c>
      <c r="C73" s="12">
        <f>C72</f>
        <v>3</v>
      </c>
      <c r="D73" s="13">
        <f>D68</f>
        <v>10</v>
      </c>
      <c r="E73" s="12" t="str">
        <f>DEC2HEX(HEX2DEC(E72)+1)</f>
        <v>56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4">
        <v>4</v>
      </c>
      <c r="L73" s="14" t="str">
        <f>DEC2HEX(HEX2DEC(D73)+HEX2DEC(40))</f>
        <v>50</v>
      </c>
      <c r="M73" s="14" t="str">
        <f>E73</f>
        <v>56</v>
      </c>
      <c r="N73" s="14">
        <v>0</v>
      </c>
      <c r="O73" s="15" t="s">
        <v>84</v>
      </c>
      <c r="P73" s="15">
        <v>0</v>
      </c>
      <c r="Q73" s="15">
        <v>0</v>
      </c>
      <c r="R73" s="15">
        <v>0</v>
      </c>
      <c r="S73" t="s">
        <v>90</v>
      </c>
      <c r="T73">
        <v>1</v>
      </c>
    </row>
    <row r="74" spans="1:20" ht="12.75">
      <c r="A74" s="20"/>
      <c r="B74" s="21" t="s">
        <v>100</v>
      </c>
      <c r="C74" s="12">
        <f>C73</f>
        <v>3</v>
      </c>
      <c r="D74" s="13">
        <f>D69</f>
        <v>10</v>
      </c>
      <c r="E74" s="12" t="str">
        <f>DEC2HEX(HEX2DEC(E73)+1)</f>
        <v>57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4">
        <v>5</v>
      </c>
      <c r="L74" s="14" t="str">
        <f>DEC2HEX(HEX2DEC(D74)+HEX2DEC(40))</f>
        <v>50</v>
      </c>
      <c r="M74" s="14" t="str">
        <f>E74</f>
        <v>57</v>
      </c>
      <c r="N74" s="14">
        <v>0</v>
      </c>
      <c r="O74" s="15" t="s">
        <v>27</v>
      </c>
      <c r="P74" s="15" t="s">
        <v>71</v>
      </c>
      <c r="Q74" s="15">
        <v>0</v>
      </c>
      <c r="R74" s="15">
        <v>0</v>
      </c>
      <c r="S74" t="s">
        <v>92</v>
      </c>
      <c r="T74">
        <v>1</v>
      </c>
    </row>
    <row r="75" spans="3:18" ht="12.7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20" ht="12.75" customHeight="1">
      <c r="A76" s="20" t="s">
        <v>101</v>
      </c>
      <c r="B76" t="s">
        <v>102</v>
      </c>
      <c r="C76" s="12">
        <v>3</v>
      </c>
      <c r="D76" s="13">
        <f>D73</f>
        <v>10</v>
      </c>
      <c r="E76" s="12" t="str">
        <f>DEC2HEX(HEX2DEC(E67)+16)</f>
        <v>60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4">
        <v>5</v>
      </c>
      <c r="L76" s="14" t="str">
        <f>DEC2HEX(HEX2DEC(D76)+HEX2DEC(40))</f>
        <v>50</v>
      </c>
      <c r="M76" s="14" t="str">
        <f>E76</f>
        <v>60</v>
      </c>
      <c r="N76" s="14">
        <v>0</v>
      </c>
      <c r="O76" s="15" t="s">
        <v>27</v>
      </c>
      <c r="P76" s="15" t="s">
        <v>71</v>
      </c>
      <c r="Q76" s="15">
        <v>0</v>
      </c>
      <c r="R76" s="15">
        <v>0</v>
      </c>
      <c r="T76">
        <v>1</v>
      </c>
    </row>
    <row r="77" spans="1:20" ht="12.75">
      <c r="A77" s="20"/>
      <c r="B77" t="s">
        <v>103</v>
      </c>
      <c r="C77" s="12">
        <f>C76</f>
        <v>3</v>
      </c>
      <c r="D77" s="13">
        <f>D76</f>
        <v>10</v>
      </c>
      <c r="E77" s="12" t="str">
        <f>DEC2HEX(HEX2DEC(E76)+1)</f>
        <v>61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4">
        <v>6</v>
      </c>
      <c r="L77" s="14" t="str">
        <f>DEC2HEX(HEX2DEC(D77)+HEX2DEC(40))</f>
        <v>50</v>
      </c>
      <c r="M77" s="14" t="str">
        <f>E77</f>
        <v>61</v>
      </c>
      <c r="N77" s="14">
        <v>0</v>
      </c>
      <c r="O77" s="15" t="s">
        <v>27</v>
      </c>
      <c r="P77" s="15" t="s">
        <v>28</v>
      </c>
      <c r="Q77" s="15" t="s">
        <v>71</v>
      </c>
      <c r="R77" s="15">
        <v>0</v>
      </c>
      <c r="T77">
        <v>1</v>
      </c>
    </row>
    <row r="78" spans="1:20" ht="12.75">
      <c r="A78" s="20"/>
      <c r="B78" s="22" t="s">
        <v>104</v>
      </c>
      <c r="C78" s="12">
        <f>C77</f>
        <v>3</v>
      </c>
      <c r="D78" s="13">
        <f>D77</f>
        <v>10</v>
      </c>
      <c r="E78" s="12" t="str">
        <f>DEC2HEX(HEX2DEC(E77)+1)</f>
        <v>62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4">
        <v>6</v>
      </c>
      <c r="L78" s="14" t="str">
        <f>DEC2HEX(HEX2DEC(D78)+HEX2DEC(40))</f>
        <v>50</v>
      </c>
      <c r="M78" s="14" t="str">
        <f>E78</f>
        <v>62</v>
      </c>
      <c r="N78" s="14">
        <v>0</v>
      </c>
      <c r="O78" s="15" t="s">
        <v>105</v>
      </c>
      <c r="P78" s="15" t="s">
        <v>106</v>
      </c>
      <c r="Q78" s="15" t="s">
        <v>107</v>
      </c>
      <c r="R78" s="15">
        <v>0</v>
      </c>
      <c r="S78" t="s">
        <v>108</v>
      </c>
      <c r="T78">
        <v>1</v>
      </c>
    </row>
    <row r="79" spans="1:20" ht="12.75">
      <c r="A79" s="20"/>
      <c r="B79" s="22"/>
      <c r="C79" s="12">
        <f>C78</f>
        <v>3</v>
      </c>
      <c r="D79" s="23">
        <v>14</v>
      </c>
      <c r="E79" s="12" t="str">
        <f>E78</f>
        <v>62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4">
        <v>6</v>
      </c>
      <c r="L79" s="14" t="str">
        <f>DEC2HEX(HEX2DEC(D79)+HEX2DEC(40))</f>
        <v>54</v>
      </c>
      <c r="M79" s="14" t="str">
        <f>E79</f>
        <v>62</v>
      </c>
      <c r="N79" s="14">
        <v>0</v>
      </c>
      <c r="O79" s="15" t="s">
        <v>105</v>
      </c>
      <c r="P79" s="15" t="s">
        <v>106</v>
      </c>
      <c r="Q79" s="15" t="s">
        <v>107</v>
      </c>
      <c r="R79" s="15">
        <v>0</v>
      </c>
      <c r="S79" t="s">
        <v>109</v>
      </c>
      <c r="T79">
        <v>1</v>
      </c>
    </row>
    <row r="80" spans="1:20" ht="12.75">
      <c r="A80" s="20"/>
      <c r="B80" s="24" t="s">
        <v>110</v>
      </c>
      <c r="C80" s="12">
        <f>C79</f>
        <v>3</v>
      </c>
      <c r="D80" s="13">
        <f>D78</f>
        <v>10</v>
      </c>
      <c r="E80" s="12" t="str">
        <f>DEC2HEX(HEX2DEC(E78)+1)</f>
        <v>63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4">
        <v>4</v>
      </c>
      <c r="L80" s="14" t="str">
        <f>DEC2HEX(HEX2DEC(D80)+HEX2DEC(40))</f>
        <v>50</v>
      </c>
      <c r="M80" s="14" t="str">
        <f>E80</f>
        <v>63</v>
      </c>
      <c r="N80" s="14">
        <v>0</v>
      </c>
      <c r="O80" s="15" t="s">
        <v>111</v>
      </c>
      <c r="P80" s="15">
        <v>0</v>
      </c>
      <c r="Q80" s="15">
        <v>0</v>
      </c>
      <c r="R80" s="15">
        <v>0</v>
      </c>
      <c r="S80" t="s">
        <v>112</v>
      </c>
      <c r="T80">
        <v>1</v>
      </c>
    </row>
    <row r="81" spans="1:20" ht="12.75">
      <c r="A81" s="20"/>
      <c r="B81" s="24" t="s">
        <v>113</v>
      </c>
      <c r="C81" s="12">
        <f>C80</f>
        <v>3</v>
      </c>
      <c r="D81" s="13">
        <f>D80</f>
        <v>10</v>
      </c>
      <c r="E81" s="12" t="str">
        <f>DEC2HEX(HEX2DEC(E80)+1)</f>
        <v>64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4">
        <v>5</v>
      </c>
      <c r="L81" s="14" t="str">
        <f>DEC2HEX(HEX2DEC(D81)+HEX2DEC(40))</f>
        <v>50</v>
      </c>
      <c r="M81" s="14" t="str">
        <f>E81</f>
        <v>64</v>
      </c>
      <c r="N81" s="14">
        <v>0</v>
      </c>
      <c r="O81" s="15" t="s">
        <v>84</v>
      </c>
      <c r="P81" s="15" t="s">
        <v>114</v>
      </c>
      <c r="Q81" s="15">
        <v>0</v>
      </c>
      <c r="R81" s="15">
        <v>0</v>
      </c>
      <c r="S81" t="s">
        <v>115</v>
      </c>
      <c r="T81">
        <v>1</v>
      </c>
    </row>
    <row r="82" spans="1:20" ht="12.75">
      <c r="A82" s="20"/>
      <c r="B82" s="24" t="s">
        <v>116</v>
      </c>
      <c r="C82" s="12">
        <f>C81</f>
        <v>3</v>
      </c>
      <c r="D82" s="13">
        <f>D81</f>
        <v>10</v>
      </c>
      <c r="E82" s="12" t="str">
        <f>DEC2HEX(HEX2DEC(E81)+1)</f>
        <v>65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4">
        <v>5</v>
      </c>
      <c r="L82" s="14" t="str">
        <f>DEC2HEX(HEX2DEC(D82)+HEX2DEC(40))</f>
        <v>50</v>
      </c>
      <c r="M82" s="14" t="str">
        <f>E82</f>
        <v>65</v>
      </c>
      <c r="N82" s="14">
        <v>0</v>
      </c>
      <c r="O82" s="15" t="s">
        <v>84</v>
      </c>
      <c r="P82" s="15" t="s">
        <v>114</v>
      </c>
      <c r="Q82" s="15">
        <v>0</v>
      </c>
      <c r="R82" s="15">
        <v>0</v>
      </c>
      <c r="S82" t="s">
        <v>115</v>
      </c>
      <c r="T82">
        <v>1</v>
      </c>
    </row>
    <row r="83" spans="1:20" ht="12.75">
      <c r="A83" s="20"/>
      <c r="B83" s="24" t="s">
        <v>117</v>
      </c>
      <c r="C83" s="12">
        <f>C82</f>
        <v>3</v>
      </c>
      <c r="D83" s="13">
        <f>D81</f>
        <v>10</v>
      </c>
      <c r="E83" s="12" t="str">
        <f>DEC2HEX(HEX2DEC(E82)+1)</f>
        <v>66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4">
        <v>4</v>
      </c>
      <c r="L83" s="14" t="str">
        <f>DEC2HEX(HEX2DEC(D83)+HEX2DEC(40))</f>
        <v>50</v>
      </c>
      <c r="M83" s="14" t="str">
        <f>E83</f>
        <v>66</v>
      </c>
      <c r="N83" s="14">
        <v>0</v>
      </c>
      <c r="O83" s="15" t="s">
        <v>118</v>
      </c>
      <c r="P83" s="15">
        <v>0</v>
      </c>
      <c r="Q83" s="15">
        <v>0</v>
      </c>
      <c r="R83" s="15">
        <v>0</v>
      </c>
      <c r="S83" t="s">
        <v>119</v>
      </c>
      <c r="T83">
        <v>1</v>
      </c>
    </row>
    <row r="84" spans="1:20" ht="12.75">
      <c r="A84" s="20"/>
      <c r="B84" s="22" t="s">
        <v>120</v>
      </c>
      <c r="C84" s="12">
        <f>C83</f>
        <v>3</v>
      </c>
      <c r="D84" s="13">
        <f>D83</f>
        <v>10</v>
      </c>
      <c r="E84" s="12" t="str">
        <f>DEC2HEX(HEX2DEC(E83)+1)</f>
        <v>67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4">
        <v>5</v>
      </c>
      <c r="L84" s="14" t="str">
        <f>DEC2HEX(HEX2DEC(D84)+HEX2DEC(40))</f>
        <v>50</v>
      </c>
      <c r="M84" s="14" t="str">
        <f>E84</f>
        <v>67</v>
      </c>
      <c r="N84" s="14">
        <v>0</v>
      </c>
      <c r="O84" s="15" t="s">
        <v>121</v>
      </c>
      <c r="P84" s="15" t="s">
        <v>122</v>
      </c>
      <c r="Q84" s="15">
        <v>0</v>
      </c>
      <c r="R84" s="15">
        <v>0</v>
      </c>
      <c r="S84" s="1" t="s">
        <v>123</v>
      </c>
      <c r="T84">
        <v>1</v>
      </c>
    </row>
    <row r="85" spans="1:20" ht="12.75">
      <c r="A85" s="20"/>
      <c r="B85" s="22"/>
      <c r="C85" s="12">
        <f>C84</f>
        <v>3</v>
      </c>
      <c r="D85" s="23">
        <v>14</v>
      </c>
      <c r="E85" s="12" t="str">
        <f>E84</f>
        <v>67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4">
        <v>5</v>
      </c>
      <c r="L85" s="14" t="str">
        <f>DEC2HEX(HEX2DEC(D85)+HEX2DEC(40))</f>
        <v>54</v>
      </c>
      <c r="M85" s="14" t="str">
        <f>E85</f>
        <v>67</v>
      </c>
      <c r="N85" s="14">
        <v>0</v>
      </c>
      <c r="O85" s="15" t="s">
        <v>121</v>
      </c>
      <c r="P85" s="15" t="s">
        <v>122</v>
      </c>
      <c r="Q85" s="15">
        <v>0</v>
      </c>
      <c r="R85" s="15">
        <v>0</v>
      </c>
      <c r="S85" t="s">
        <v>124</v>
      </c>
      <c r="T85">
        <v>1</v>
      </c>
    </row>
    <row r="86" spans="1:20" ht="12.75">
      <c r="A86" s="20"/>
      <c r="B86" s="22"/>
      <c r="C86" s="12">
        <v>4</v>
      </c>
      <c r="D86" s="23" t="s">
        <v>125</v>
      </c>
      <c r="E86" s="12" t="str">
        <f>E85</f>
        <v>67</v>
      </c>
      <c r="F86" s="13">
        <v>0</v>
      </c>
      <c r="G86" s="13" t="s">
        <v>126</v>
      </c>
      <c r="H86" s="13">
        <v>0</v>
      </c>
      <c r="I86" s="13">
        <v>0</v>
      </c>
      <c r="J86" s="13">
        <v>0</v>
      </c>
      <c r="K86" s="14">
        <v>5</v>
      </c>
      <c r="L86" s="14" t="str">
        <f>DEC2HEX(HEX2DEC(D86)+HEX2DEC(40))</f>
        <v>E2</v>
      </c>
      <c r="M86" s="14" t="str">
        <f>E86</f>
        <v>67</v>
      </c>
      <c r="N86" s="14">
        <v>0</v>
      </c>
      <c r="O86" s="15" t="s">
        <v>121</v>
      </c>
      <c r="P86" s="15" t="s">
        <v>122</v>
      </c>
      <c r="Q86" s="15">
        <v>0</v>
      </c>
      <c r="R86" s="15">
        <v>0</v>
      </c>
      <c r="S86" t="s">
        <v>127</v>
      </c>
      <c r="T86">
        <v>1</v>
      </c>
    </row>
    <row r="87" spans="1:20" ht="12.75">
      <c r="A87" s="20"/>
      <c r="B87" t="s">
        <v>128</v>
      </c>
      <c r="C87" s="12">
        <v>3</v>
      </c>
      <c r="D87" s="13">
        <f>D84</f>
        <v>10</v>
      </c>
      <c r="E87" s="12" t="str">
        <f>DEC2HEX(HEX2DEC(E84)+1)</f>
        <v>68</v>
      </c>
      <c r="F87" s="13">
        <v>0</v>
      </c>
      <c r="G87" s="12">
        <v>0</v>
      </c>
      <c r="H87" s="12">
        <v>0</v>
      </c>
      <c r="I87" s="12">
        <v>0</v>
      </c>
      <c r="J87" s="12">
        <v>0</v>
      </c>
      <c r="K87" s="14">
        <v>5</v>
      </c>
      <c r="L87" s="14" t="str">
        <f>DEC2HEX(HEX2DEC(D87)+HEX2DEC(40))</f>
        <v>50</v>
      </c>
      <c r="M87" s="14" t="str">
        <f>E87</f>
        <v>68</v>
      </c>
      <c r="N87" s="14">
        <v>0</v>
      </c>
      <c r="O87" s="15" t="s">
        <v>27</v>
      </c>
      <c r="P87" s="15" t="s">
        <v>71</v>
      </c>
      <c r="Q87" s="15">
        <v>0</v>
      </c>
      <c r="R87" s="15">
        <v>0</v>
      </c>
      <c r="S87" t="s">
        <v>129</v>
      </c>
      <c r="T87">
        <v>1</v>
      </c>
    </row>
    <row r="88" spans="1:20" ht="12.75">
      <c r="A88" s="20"/>
      <c r="B88" s="21" t="s">
        <v>130</v>
      </c>
      <c r="C88" s="12">
        <f>C87</f>
        <v>3</v>
      </c>
      <c r="D88" s="13">
        <f>D84</f>
        <v>10</v>
      </c>
      <c r="E88" s="12" t="str">
        <f>DEC2HEX(HEX2DEC(E87)+1)</f>
        <v>69</v>
      </c>
      <c r="F88" s="13">
        <v>0</v>
      </c>
      <c r="G88" s="12">
        <v>0</v>
      </c>
      <c r="H88" s="12">
        <v>0</v>
      </c>
      <c r="I88" s="12">
        <v>0</v>
      </c>
      <c r="J88" s="12">
        <v>0</v>
      </c>
      <c r="K88" s="14">
        <v>5</v>
      </c>
      <c r="L88" s="14" t="str">
        <f>DEC2HEX(HEX2DEC(D88)+HEX2DEC(40))</f>
        <v>50</v>
      </c>
      <c r="M88" s="14" t="str">
        <f>E88</f>
        <v>69</v>
      </c>
      <c r="N88" s="14">
        <v>0</v>
      </c>
      <c r="O88" s="15" t="s">
        <v>27</v>
      </c>
      <c r="P88" s="15" t="s">
        <v>71</v>
      </c>
      <c r="Q88" s="15">
        <v>0</v>
      </c>
      <c r="R88" s="15">
        <v>0</v>
      </c>
      <c r="S88" t="s">
        <v>129</v>
      </c>
      <c r="T88">
        <v>1</v>
      </c>
    </row>
    <row r="89" spans="1:20" ht="12.75">
      <c r="A89" s="20"/>
      <c r="B89" t="s">
        <v>131</v>
      </c>
      <c r="C89" s="12">
        <f>C88</f>
        <v>3</v>
      </c>
      <c r="D89" s="13">
        <f>D88</f>
        <v>10</v>
      </c>
      <c r="E89" s="12" t="str">
        <f>DEC2HEX(HEX2DEC(E88)+1)</f>
        <v>6A</v>
      </c>
      <c r="F89" s="13">
        <v>0</v>
      </c>
      <c r="G89" s="12">
        <v>0</v>
      </c>
      <c r="H89" s="12">
        <v>0</v>
      </c>
      <c r="I89" s="12">
        <v>0</v>
      </c>
      <c r="J89" s="12">
        <v>0</v>
      </c>
      <c r="K89" s="14">
        <v>5</v>
      </c>
      <c r="L89" s="14" t="str">
        <f>DEC2HEX(HEX2DEC(D89)+HEX2DEC(40))</f>
        <v>50</v>
      </c>
      <c r="M89" s="14" t="str">
        <f>E89</f>
        <v>6A</v>
      </c>
      <c r="N89" s="14">
        <v>0</v>
      </c>
      <c r="O89" s="15" t="s">
        <v>27</v>
      </c>
      <c r="P89" s="15" t="s">
        <v>71</v>
      </c>
      <c r="Q89" s="15">
        <v>0</v>
      </c>
      <c r="R89" s="15">
        <v>0</v>
      </c>
      <c r="S89" t="s">
        <v>129</v>
      </c>
      <c r="T89">
        <v>1</v>
      </c>
    </row>
    <row r="90" spans="1:20" ht="12.75">
      <c r="A90" s="20"/>
      <c r="B90" s="22" t="s">
        <v>132</v>
      </c>
      <c r="C90" s="12">
        <f>C89</f>
        <v>3</v>
      </c>
      <c r="D90" s="13">
        <f>D89</f>
        <v>10</v>
      </c>
      <c r="E90" s="12" t="str">
        <f>DEC2HEX(HEX2DEC(E89)+1)</f>
        <v>6B</v>
      </c>
      <c r="F90" s="13">
        <v>0</v>
      </c>
      <c r="G90" s="12">
        <v>0</v>
      </c>
      <c r="H90" s="12">
        <v>0</v>
      </c>
      <c r="I90" s="12">
        <v>0</v>
      </c>
      <c r="J90" s="12">
        <v>0</v>
      </c>
      <c r="K90" s="14">
        <v>5</v>
      </c>
      <c r="L90" s="14" t="str">
        <f>DEC2HEX(HEX2DEC(D90)+HEX2DEC(40))</f>
        <v>50</v>
      </c>
      <c r="M90" s="14" t="str">
        <f>E90</f>
        <v>6B</v>
      </c>
      <c r="N90" s="14">
        <v>0</v>
      </c>
      <c r="O90" s="15" t="s">
        <v>27</v>
      </c>
      <c r="P90" s="15" t="s">
        <v>71</v>
      </c>
      <c r="Q90" s="15">
        <v>0</v>
      </c>
      <c r="R90" s="15">
        <v>0</v>
      </c>
      <c r="S90" t="s">
        <v>133</v>
      </c>
      <c r="T90">
        <v>1</v>
      </c>
    </row>
    <row r="91" spans="1:20" ht="12.75">
      <c r="A91" s="20"/>
      <c r="B91" s="22"/>
      <c r="C91" s="12">
        <f>C90</f>
        <v>3</v>
      </c>
      <c r="D91" s="23">
        <v>14</v>
      </c>
      <c r="E91" s="12" t="str">
        <f>E90</f>
        <v>6B</v>
      </c>
      <c r="F91" s="13">
        <v>0</v>
      </c>
      <c r="G91" s="12">
        <v>0</v>
      </c>
      <c r="H91" s="12">
        <v>0</v>
      </c>
      <c r="I91" s="12">
        <v>0</v>
      </c>
      <c r="J91" s="12">
        <v>0</v>
      </c>
      <c r="K91" s="14">
        <v>5</v>
      </c>
      <c r="L91" s="14" t="str">
        <f>DEC2HEX(HEX2DEC(D91)+HEX2DEC(40))</f>
        <v>54</v>
      </c>
      <c r="M91" s="14" t="str">
        <f>E91</f>
        <v>6B</v>
      </c>
      <c r="N91" s="14">
        <v>0</v>
      </c>
      <c r="O91" s="15" t="s">
        <v>134</v>
      </c>
      <c r="P91" s="15" t="s">
        <v>135</v>
      </c>
      <c r="Q91" s="15">
        <v>0</v>
      </c>
      <c r="R91" s="15">
        <v>0</v>
      </c>
      <c r="S91" s="5" t="s">
        <v>136</v>
      </c>
      <c r="T91">
        <v>1</v>
      </c>
    </row>
    <row r="92" spans="1:20" ht="12.75">
      <c r="A92" s="20"/>
      <c r="B92" s="22" t="s">
        <v>137</v>
      </c>
      <c r="C92" s="12">
        <f>C91</f>
        <v>3</v>
      </c>
      <c r="D92" s="13">
        <f>D89</f>
        <v>10</v>
      </c>
      <c r="E92" s="12" t="str">
        <f>DEC2HEX(HEX2DEC(E91)+1)</f>
        <v>6C</v>
      </c>
      <c r="F92" s="13">
        <v>0</v>
      </c>
      <c r="G92" s="12">
        <v>0</v>
      </c>
      <c r="H92" s="12">
        <v>0</v>
      </c>
      <c r="I92" s="12">
        <v>0</v>
      </c>
      <c r="J92" s="12">
        <v>0</v>
      </c>
      <c r="K92" s="14">
        <v>5</v>
      </c>
      <c r="L92" s="14" t="str">
        <f>DEC2HEX(HEX2DEC(D92)+HEX2DEC(40))</f>
        <v>50</v>
      </c>
      <c r="M92" s="14" t="str">
        <f>E92</f>
        <v>6C</v>
      </c>
      <c r="N92" s="14">
        <v>0</v>
      </c>
      <c r="O92" s="15" t="s">
        <v>27</v>
      </c>
      <c r="P92" s="15" t="s">
        <v>71</v>
      </c>
      <c r="Q92" s="15">
        <v>0</v>
      </c>
      <c r="R92" s="15">
        <v>0</v>
      </c>
      <c r="S92" t="s">
        <v>133</v>
      </c>
      <c r="T92">
        <v>1</v>
      </c>
    </row>
    <row r="93" spans="1:20" ht="12.75">
      <c r="A93" s="20"/>
      <c r="B93" s="22"/>
      <c r="C93" s="12">
        <f>C92</f>
        <v>3</v>
      </c>
      <c r="D93" s="23">
        <v>14</v>
      </c>
      <c r="E93" s="12" t="str">
        <f>E92</f>
        <v>6C</v>
      </c>
      <c r="F93" s="13">
        <v>0</v>
      </c>
      <c r="G93" s="12">
        <v>0</v>
      </c>
      <c r="H93" s="12">
        <v>0</v>
      </c>
      <c r="I93" s="12">
        <v>0</v>
      </c>
      <c r="J93" s="12">
        <v>0</v>
      </c>
      <c r="K93" s="14">
        <v>5</v>
      </c>
      <c r="L93" s="14" t="str">
        <f>DEC2HEX(HEX2DEC(D93)+HEX2DEC(40))</f>
        <v>54</v>
      </c>
      <c r="M93" s="14" t="str">
        <f>E93</f>
        <v>6C</v>
      </c>
      <c r="N93" s="14">
        <v>0</v>
      </c>
      <c r="O93" s="15" t="s">
        <v>134</v>
      </c>
      <c r="P93" s="15" t="s">
        <v>135</v>
      </c>
      <c r="Q93" s="15">
        <v>0</v>
      </c>
      <c r="R93" s="15">
        <v>0</v>
      </c>
      <c r="S93" s="5" t="s">
        <v>138</v>
      </c>
      <c r="T93">
        <v>1</v>
      </c>
    </row>
    <row r="94" spans="3:18" ht="12.7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20" ht="12.75" customHeight="1">
      <c r="A95" s="20" t="s">
        <v>139</v>
      </c>
      <c r="B95" t="s">
        <v>140</v>
      </c>
      <c r="C95" s="12">
        <v>3</v>
      </c>
      <c r="D95" s="23">
        <v>14</v>
      </c>
      <c r="E95" s="12" t="str">
        <f>DEC2HEX(HEX2DEC(E76)+16)</f>
        <v>70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4">
        <v>7</v>
      </c>
      <c r="L95" s="14" t="str">
        <f>DEC2HEX(HEX2DEC(D95)+HEX2DEC(40))</f>
        <v>54</v>
      </c>
      <c r="M95" s="14" t="str">
        <f>E95</f>
        <v>70</v>
      </c>
      <c r="N95" s="14">
        <v>0</v>
      </c>
      <c r="O95" s="14" t="s">
        <v>141</v>
      </c>
      <c r="P95" s="14" t="s">
        <v>142</v>
      </c>
      <c r="Q95" s="14" t="s">
        <v>143</v>
      </c>
      <c r="R95" s="14" t="s">
        <v>144</v>
      </c>
      <c r="S95" t="s">
        <v>145</v>
      </c>
      <c r="T95">
        <v>1</v>
      </c>
    </row>
    <row r="96" spans="1:20" ht="12.75" customHeight="1">
      <c r="A96" s="20"/>
      <c r="B96" s="20" t="s">
        <v>146</v>
      </c>
      <c r="C96" s="12">
        <v>3</v>
      </c>
      <c r="D96" s="23">
        <v>14</v>
      </c>
      <c r="E96" s="12" t="str">
        <f>DEC2HEX(HEX2DEC(E95)+1)</f>
        <v>71</v>
      </c>
      <c r="F96" s="12" t="s">
        <v>147</v>
      </c>
      <c r="G96" s="13">
        <v>0</v>
      </c>
      <c r="H96" s="13">
        <v>0</v>
      </c>
      <c r="I96" s="13">
        <v>0</v>
      </c>
      <c r="J96" s="13">
        <v>0</v>
      </c>
      <c r="K96" s="14">
        <v>4</v>
      </c>
      <c r="L96" s="14" t="str">
        <f>DEC2HEX(HEX2DEC(D96)+HEX2DEC(40))</f>
        <v>54</v>
      </c>
      <c r="M96" s="14" t="str">
        <f>E96</f>
        <v>71</v>
      </c>
      <c r="N96" s="14" t="s">
        <v>147</v>
      </c>
      <c r="O96" s="14" t="s">
        <v>148</v>
      </c>
      <c r="P96" s="15">
        <v>0</v>
      </c>
      <c r="Q96" s="15">
        <v>0</v>
      </c>
      <c r="R96" s="15">
        <v>0</v>
      </c>
      <c r="S96" t="s">
        <v>149</v>
      </c>
      <c r="T96">
        <v>1</v>
      </c>
    </row>
    <row r="97" spans="1:20" ht="12.75">
      <c r="A97" s="20"/>
      <c r="B97" s="20"/>
      <c r="C97" s="25">
        <v>7</v>
      </c>
      <c r="D97" s="23">
        <v>14</v>
      </c>
      <c r="E97" s="12" t="str">
        <f>E96</f>
        <v>71</v>
      </c>
      <c r="F97" s="12" t="s">
        <v>147</v>
      </c>
      <c r="G97" s="12" t="s">
        <v>148</v>
      </c>
      <c r="H97" s="12">
        <v>12</v>
      </c>
      <c r="I97" s="12">
        <v>34</v>
      </c>
      <c r="J97" s="12">
        <v>56</v>
      </c>
      <c r="K97" s="14">
        <v>4</v>
      </c>
      <c r="L97" s="14" t="str">
        <f>DEC2HEX(HEX2DEC(D97)+HEX2DEC(40))</f>
        <v>54</v>
      </c>
      <c r="M97" s="14" t="str">
        <f>E97</f>
        <v>71</v>
      </c>
      <c r="N97" s="14" t="s">
        <v>147</v>
      </c>
      <c r="O97" s="14" t="s">
        <v>150</v>
      </c>
      <c r="P97" s="15">
        <v>0</v>
      </c>
      <c r="Q97" s="15">
        <v>0</v>
      </c>
      <c r="R97" s="15">
        <v>0</v>
      </c>
      <c r="S97" t="s">
        <v>151</v>
      </c>
      <c r="T97">
        <v>1</v>
      </c>
    </row>
    <row r="98" spans="1:20" ht="12.75">
      <c r="A98" s="20"/>
      <c r="B98" t="s">
        <v>152</v>
      </c>
      <c r="C98" s="12">
        <v>3</v>
      </c>
      <c r="D98" s="23">
        <v>14</v>
      </c>
      <c r="E98" s="12" t="str">
        <f>DEC2HEX(HEX2DEC(E96)+1)</f>
        <v>72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S98" s="6" t="s">
        <v>153</v>
      </c>
      <c r="T98">
        <v>1</v>
      </c>
    </row>
    <row r="99" spans="1:20" ht="12.75">
      <c r="A99" s="20"/>
      <c r="B99" t="s">
        <v>154</v>
      </c>
      <c r="C99" s="12">
        <v>3</v>
      </c>
      <c r="D99" s="23">
        <v>14</v>
      </c>
      <c r="E99" s="12" t="str">
        <f>DEC2HEX(HEX2DEC(E80)+16)</f>
        <v>73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4">
        <v>5</v>
      </c>
      <c r="L99" s="14" t="str">
        <f>DEC2HEX(HEX2DEC(D99)+HEX2DEC(40))</f>
        <v>54</v>
      </c>
      <c r="M99" s="14" t="str">
        <f>E99</f>
        <v>73</v>
      </c>
      <c r="N99" s="14">
        <v>0</v>
      </c>
      <c r="O99" s="14" t="s">
        <v>27</v>
      </c>
      <c r="P99" s="14" t="s">
        <v>71</v>
      </c>
      <c r="Q99" s="14">
        <v>0</v>
      </c>
      <c r="R99" s="14">
        <v>0</v>
      </c>
      <c r="S99" t="s">
        <v>155</v>
      </c>
      <c r="T99">
        <v>1</v>
      </c>
    </row>
    <row r="100" spans="19:20" ht="12.75">
      <c r="S100" s="26"/>
      <c r="T100" s="27">
        <f>SUM(T17:T99)</f>
        <v>1517</v>
      </c>
    </row>
    <row r="101" spans="1:4" ht="12.75">
      <c r="A101" s="8" t="s">
        <v>31</v>
      </c>
      <c r="D101"/>
    </row>
    <row r="102" spans="1:7" ht="12.75">
      <c r="A102" s="8"/>
      <c r="D102"/>
      <c r="G102"/>
    </row>
    <row r="103" spans="1:7" ht="12.75">
      <c r="A103" t="s">
        <v>35</v>
      </c>
      <c r="B103" t="s">
        <v>156</v>
      </c>
      <c r="G103"/>
    </row>
    <row r="104" spans="1:13" ht="12.75">
      <c r="A104" t="s">
        <v>54</v>
      </c>
      <c r="B104" t="s">
        <v>157</v>
      </c>
      <c r="M104"/>
    </row>
    <row r="105" spans="1:13" ht="12.75">
      <c r="A105" t="s">
        <v>81</v>
      </c>
      <c r="B105" t="s">
        <v>158</v>
      </c>
      <c r="M105"/>
    </row>
    <row r="106" spans="1:13" ht="12.75">
      <c r="A106" s="8"/>
      <c r="D106"/>
      <c r="M106"/>
    </row>
    <row r="107" spans="1:13" ht="12.75">
      <c r="A107" t="s">
        <v>45</v>
      </c>
      <c r="B107" t="s">
        <v>159</v>
      </c>
      <c r="D107"/>
      <c r="M107"/>
    </row>
    <row r="108" spans="1:13" ht="12.75">
      <c r="A108" t="s">
        <v>46</v>
      </c>
      <c r="B108" t="s">
        <v>160</v>
      </c>
      <c r="M108"/>
    </row>
    <row r="109" spans="1:13" ht="12.75">
      <c r="A109" t="s">
        <v>67</v>
      </c>
      <c r="B109" t="s">
        <v>161</v>
      </c>
      <c r="M109"/>
    </row>
    <row r="110" spans="3:18" ht="12.75"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3" ht="12.75">
      <c r="A111" t="s">
        <v>41</v>
      </c>
      <c r="B111" t="s">
        <v>162</v>
      </c>
      <c r="M111"/>
    </row>
    <row r="112" spans="1:13" ht="12.75">
      <c r="A112" t="s">
        <v>163</v>
      </c>
      <c r="B112" t="s">
        <v>164</v>
      </c>
      <c r="M112"/>
    </row>
    <row r="113" spans="1:13" ht="12.75">
      <c r="A113" t="s">
        <v>50</v>
      </c>
      <c r="B113" t="s">
        <v>165</v>
      </c>
      <c r="M113"/>
    </row>
    <row r="114" ht="12.75">
      <c r="M114"/>
    </row>
    <row r="115" spans="1:2" ht="12.75">
      <c r="A115" t="s">
        <v>55</v>
      </c>
      <c r="B115" t="s">
        <v>166</v>
      </c>
    </row>
    <row r="116" spans="1:2" ht="12.75">
      <c r="A116" t="s">
        <v>56</v>
      </c>
      <c r="B116" t="s">
        <v>167</v>
      </c>
    </row>
    <row r="117" spans="1:2" ht="12.75">
      <c r="A117" t="s">
        <v>57</v>
      </c>
      <c r="B117" t="s">
        <v>168</v>
      </c>
    </row>
    <row r="118" spans="1:2" ht="12.75">
      <c r="A118" t="s">
        <v>58</v>
      </c>
      <c r="B118" t="s">
        <v>169</v>
      </c>
    </row>
    <row r="119" spans="1:2" ht="12.75">
      <c r="A119" t="s">
        <v>37</v>
      </c>
      <c r="B119" t="s">
        <v>170</v>
      </c>
    </row>
    <row r="122" spans="1:2" ht="12.75">
      <c r="A122" t="s">
        <v>62</v>
      </c>
      <c r="B122" t="s">
        <v>171</v>
      </c>
    </row>
    <row r="123" spans="1:2" ht="12.75">
      <c r="A123" t="s">
        <v>63</v>
      </c>
      <c r="B123" t="s">
        <v>172</v>
      </c>
    </row>
    <row r="124" spans="1:2" ht="12.75">
      <c r="A124" t="s">
        <v>64</v>
      </c>
      <c r="B124" t="s">
        <v>173</v>
      </c>
    </row>
    <row r="125" spans="1:2" ht="12.75">
      <c r="A125" t="s">
        <v>65</v>
      </c>
      <c r="B125" t="s">
        <v>174</v>
      </c>
    </row>
    <row r="127" spans="1:2" ht="12.75">
      <c r="A127" t="s">
        <v>84</v>
      </c>
      <c r="B127" t="s">
        <v>175</v>
      </c>
    </row>
    <row r="128" spans="1:2" ht="12.75">
      <c r="A128" t="s">
        <v>27</v>
      </c>
      <c r="B128" t="s">
        <v>176</v>
      </c>
    </row>
    <row r="129" spans="1:18" ht="12.75">
      <c r="A129" t="s">
        <v>28</v>
      </c>
      <c r="B129" t="s">
        <v>177</v>
      </c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1:2" ht="12.75">
      <c r="A130" t="s">
        <v>71</v>
      </c>
      <c r="B130" t="s">
        <v>178</v>
      </c>
    </row>
    <row r="132" spans="1:2" ht="12.75">
      <c r="A132" t="s">
        <v>141</v>
      </c>
      <c r="B132" t="s">
        <v>179</v>
      </c>
    </row>
    <row r="133" spans="1:2" ht="12.75">
      <c r="A133" t="s">
        <v>142</v>
      </c>
      <c r="B133" t="s">
        <v>180</v>
      </c>
    </row>
    <row r="134" spans="1:2" ht="12.75">
      <c r="A134" t="s">
        <v>143</v>
      </c>
      <c r="B134" t="s">
        <v>181</v>
      </c>
    </row>
    <row r="135" spans="1:2" ht="12.75">
      <c r="A135" t="s">
        <v>144</v>
      </c>
      <c r="B135" t="s">
        <v>182</v>
      </c>
    </row>
    <row r="137" spans="1:2" ht="12.75">
      <c r="A137" t="s">
        <v>147</v>
      </c>
      <c r="B137" t="s">
        <v>183</v>
      </c>
    </row>
    <row r="138" spans="1:2" ht="12.75">
      <c r="A138" t="s">
        <v>148</v>
      </c>
      <c r="B138" t="s">
        <v>184</v>
      </c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</sheetData>
  <sheetProtection selectLockedCells="1" selectUnlockedCells="1"/>
  <mergeCells count="15">
    <mergeCell ref="C7:D7"/>
    <mergeCell ref="C12:J12"/>
    <mergeCell ref="K12:R12"/>
    <mergeCell ref="C13:J13"/>
    <mergeCell ref="K13:R13"/>
    <mergeCell ref="A22:A35"/>
    <mergeCell ref="A37:A50"/>
    <mergeCell ref="A52:A74"/>
    <mergeCell ref="A76:A93"/>
    <mergeCell ref="B78:B79"/>
    <mergeCell ref="B84:B86"/>
    <mergeCell ref="B90:B91"/>
    <mergeCell ref="B92:B93"/>
    <mergeCell ref="A95:A99"/>
    <mergeCell ref="B96:B97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13"/>
  <sheetViews>
    <sheetView workbookViewId="0" topLeftCell="A1">
      <selection activeCell="J18" sqref="J18"/>
    </sheetView>
  </sheetViews>
  <sheetFormatPr defaultColWidth="12.57421875" defaultRowHeight="12.75"/>
  <cols>
    <col min="1" max="2" width="5.8515625" style="0" customWidth="1"/>
    <col min="3" max="3" width="54.57421875" style="0" customWidth="1"/>
    <col min="4" max="5" width="11.57421875" style="0" customWidth="1"/>
    <col min="6" max="6" width="5.421875" style="0" customWidth="1"/>
    <col min="7" max="8" width="5.421875" style="28" customWidth="1"/>
    <col min="9" max="9" width="44.7109375" style="0" customWidth="1"/>
    <col min="10" max="16384" width="11.57421875" style="0" customWidth="1"/>
  </cols>
  <sheetData>
    <row r="1" spans="7:8" ht="12.75">
      <c r="G1"/>
      <c r="H1"/>
    </row>
    <row r="2" spans="1:8" ht="12.75">
      <c r="A2" s="29" t="s">
        <v>185</v>
      </c>
      <c r="B2" s="30"/>
      <c r="C2" s="30"/>
      <c r="G2"/>
      <c r="H2"/>
    </row>
    <row r="3" spans="1:8" ht="12.75">
      <c r="A3" s="30" t="s">
        <v>186</v>
      </c>
      <c r="B3" s="30" t="s">
        <v>187</v>
      </c>
      <c r="C3" s="30" t="s">
        <v>188</v>
      </c>
      <c r="G3"/>
      <c r="H3"/>
    </row>
    <row r="4" spans="1:8" ht="12.75">
      <c r="A4" s="31">
        <v>0</v>
      </c>
      <c r="B4" s="31">
        <v>0</v>
      </c>
      <c r="C4" s="30" t="s">
        <v>189</v>
      </c>
      <c r="G4"/>
      <c r="H4"/>
    </row>
    <row r="5" spans="1:8" ht="12.75">
      <c r="A5" s="31">
        <f>1+A4</f>
        <v>1</v>
      </c>
      <c r="B5" s="31">
        <f>1+B4</f>
        <v>1</v>
      </c>
      <c r="C5" s="30" t="s">
        <v>190</v>
      </c>
      <c r="G5"/>
      <c r="H5"/>
    </row>
    <row r="6" spans="1:8" ht="12.75">
      <c r="A6" s="31">
        <f>1+A5</f>
        <v>2</v>
      </c>
      <c r="B6" s="31">
        <f>1+B5</f>
        <v>2</v>
      </c>
      <c r="C6" s="30" t="s">
        <v>191</v>
      </c>
      <c r="G6"/>
      <c r="H6"/>
    </row>
    <row r="7" spans="1:8" ht="12.75">
      <c r="A7" s="31">
        <f>1+A6</f>
        <v>3</v>
      </c>
      <c r="B7" s="31">
        <f>1+B6</f>
        <v>3</v>
      </c>
      <c r="C7" s="30" t="s">
        <v>192</v>
      </c>
      <c r="G7"/>
      <c r="H7"/>
    </row>
    <row r="8" spans="1:8" ht="12.75">
      <c r="A8" s="31">
        <f>1+A7</f>
        <v>4</v>
      </c>
      <c r="B8" s="31">
        <f>1+B7</f>
        <v>4</v>
      </c>
      <c r="C8" s="30" t="s">
        <v>193</v>
      </c>
      <c r="G8"/>
      <c r="H8"/>
    </row>
    <row r="9" spans="1:8" ht="12.75">
      <c r="A9" s="31">
        <f>1+A8</f>
        <v>5</v>
      </c>
      <c r="B9" s="31">
        <f>1+B8</f>
        <v>5</v>
      </c>
      <c r="C9" s="30" t="s">
        <v>194</v>
      </c>
      <c r="G9"/>
      <c r="H9"/>
    </row>
    <row r="10" spans="1:8" ht="12.75">
      <c r="A10" s="31">
        <f>1+A9</f>
        <v>6</v>
      </c>
      <c r="B10" s="31">
        <f>1+B9</f>
        <v>6</v>
      </c>
      <c r="C10" s="30" t="s">
        <v>195</v>
      </c>
      <c r="G10"/>
      <c r="H10"/>
    </row>
    <row r="11" spans="1:3" ht="12.75">
      <c r="A11" s="31">
        <f>1+A10</f>
        <v>7</v>
      </c>
      <c r="B11" s="31">
        <f>1+B10</f>
        <v>7</v>
      </c>
      <c r="C11" s="30" t="s">
        <v>196</v>
      </c>
    </row>
    <row r="12" spans="1:3" ht="12.75">
      <c r="A12" s="31">
        <f>1+A11</f>
        <v>8</v>
      </c>
      <c r="B12" s="31">
        <f>1+B11</f>
        <v>8</v>
      </c>
      <c r="C12" s="30" t="s">
        <v>197</v>
      </c>
    </row>
    <row r="13" spans="1:3" ht="12.75">
      <c r="A13" s="31">
        <f>1+A12</f>
        <v>9</v>
      </c>
      <c r="B13" s="31">
        <f>1+B12</f>
        <v>9</v>
      </c>
      <c r="C13" s="30" t="s">
        <v>198</v>
      </c>
    </row>
    <row r="14" spans="1:3" ht="12.75">
      <c r="A14" s="31">
        <f>1+A13</f>
        <v>10</v>
      </c>
      <c r="B14" s="31" t="s">
        <v>199</v>
      </c>
      <c r="C14" s="30" t="s">
        <v>200</v>
      </c>
    </row>
    <row r="15" spans="7:10" ht="12.75">
      <c r="G15"/>
      <c r="H15"/>
      <c r="J15" s="1"/>
    </row>
    <row r="16" spans="1:8" ht="12.75">
      <c r="A16" s="29" t="s">
        <v>201</v>
      </c>
      <c r="B16" s="30"/>
      <c r="C16" s="30"/>
      <c r="G16"/>
      <c r="H16"/>
    </row>
    <row r="17" spans="1:10" ht="12.75">
      <c r="A17" s="30" t="s">
        <v>202</v>
      </c>
      <c r="B17" s="30" t="s">
        <v>187</v>
      </c>
      <c r="C17" s="30" t="s">
        <v>188</v>
      </c>
      <c r="G17"/>
      <c r="H17"/>
      <c r="J17" s="1"/>
    </row>
    <row r="18" spans="1:8" ht="12.75">
      <c r="A18" s="30">
        <v>0</v>
      </c>
      <c r="B18" s="30" t="s">
        <v>203</v>
      </c>
      <c r="C18" s="32" t="s">
        <v>104</v>
      </c>
      <c r="G18"/>
      <c r="H18"/>
    </row>
    <row r="19" spans="1:8" ht="12.75">
      <c r="A19" s="30">
        <f>1+A18</f>
        <v>1</v>
      </c>
      <c r="B19" s="30" t="s">
        <v>204</v>
      </c>
      <c r="C19" s="32" t="s">
        <v>205</v>
      </c>
      <c r="G19"/>
      <c r="H19"/>
    </row>
    <row r="20" spans="1:8" ht="12.75">
      <c r="A20" s="30">
        <f>1+A19</f>
        <v>2</v>
      </c>
      <c r="B20" s="30" t="s">
        <v>206</v>
      </c>
      <c r="C20" s="32" t="s">
        <v>207</v>
      </c>
      <c r="G20"/>
      <c r="H20"/>
    </row>
    <row r="21" spans="1:8" ht="12.75">
      <c r="A21" s="30">
        <f>1+A20</f>
        <v>3</v>
      </c>
      <c r="B21" s="30" t="s">
        <v>208</v>
      </c>
      <c r="C21" s="32" t="s">
        <v>209</v>
      </c>
      <c r="G21"/>
      <c r="H21"/>
    </row>
    <row r="22" spans="1:8" ht="12.75">
      <c r="A22" s="30">
        <f>1+A21</f>
        <v>4</v>
      </c>
      <c r="B22" s="30" t="s">
        <v>210</v>
      </c>
      <c r="C22" s="32" t="s">
        <v>211</v>
      </c>
      <c r="G22"/>
      <c r="H22"/>
    </row>
    <row r="23" spans="1:8" ht="12.75">
      <c r="A23" s="30">
        <f>1+A22</f>
        <v>5</v>
      </c>
      <c r="B23" s="30" t="s">
        <v>212</v>
      </c>
      <c r="C23" s="32" t="s">
        <v>213</v>
      </c>
      <c r="G23"/>
      <c r="H23"/>
    </row>
    <row r="24" spans="1:10" ht="12.75">
      <c r="A24" s="30">
        <f>1+A23</f>
        <v>6</v>
      </c>
      <c r="B24" s="30" t="s">
        <v>214</v>
      </c>
      <c r="C24" s="32" t="s">
        <v>215</v>
      </c>
      <c r="G24"/>
      <c r="H24"/>
      <c r="J24" s="1"/>
    </row>
    <row r="25" spans="1:10" ht="12.75">
      <c r="A25" s="30">
        <f>1+A24</f>
        <v>7</v>
      </c>
      <c r="B25" s="30" t="s">
        <v>216</v>
      </c>
      <c r="C25" s="30" t="s">
        <v>217</v>
      </c>
      <c r="G25"/>
      <c r="H25"/>
      <c r="J25" s="1"/>
    </row>
    <row r="26" spans="7:8" ht="12.75">
      <c r="G26"/>
      <c r="H26"/>
    </row>
    <row r="27" spans="1:8" ht="12.75">
      <c r="A27" s="29" t="s">
        <v>218</v>
      </c>
      <c r="B27" s="30"/>
      <c r="C27" s="30"/>
      <c r="G27"/>
      <c r="H27"/>
    </row>
    <row r="28" spans="1:8" ht="12.75">
      <c r="A28" s="30" t="s">
        <v>202</v>
      </c>
      <c r="B28" s="30" t="s">
        <v>187</v>
      </c>
      <c r="C28" s="30" t="s">
        <v>188</v>
      </c>
      <c r="G28"/>
      <c r="H28"/>
    </row>
    <row r="29" spans="1:8" ht="12.75">
      <c r="A29" s="30">
        <v>0</v>
      </c>
      <c r="B29" s="30" t="s">
        <v>203</v>
      </c>
      <c r="C29" s="30" t="s">
        <v>219</v>
      </c>
      <c r="G29"/>
      <c r="H29"/>
    </row>
    <row r="30" spans="1:8" ht="12.75">
      <c r="A30" s="30">
        <f>1+A29</f>
        <v>1</v>
      </c>
      <c r="B30" s="30" t="s">
        <v>204</v>
      </c>
      <c r="C30" s="30" t="s">
        <v>220</v>
      </c>
      <c r="G30"/>
      <c r="H30"/>
    </row>
    <row r="31" spans="1:8" ht="12.75">
      <c r="A31" s="30">
        <f>1+A30</f>
        <v>2</v>
      </c>
      <c r="B31" s="30" t="s">
        <v>206</v>
      </c>
      <c r="C31" s="30" t="s">
        <v>221</v>
      </c>
      <c r="G31"/>
      <c r="H31"/>
    </row>
    <row r="32" spans="1:8" ht="12.75">
      <c r="A32" s="30">
        <f>1+A31</f>
        <v>3</v>
      </c>
      <c r="B32" s="30" t="s">
        <v>208</v>
      </c>
      <c r="C32" s="30" t="s">
        <v>222</v>
      </c>
      <c r="G32"/>
      <c r="H32"/>
    </row>
    <row r="33" spans="1:8" ht="12.75">
      <c r="A33" s="30">
        <f>1+A32</f>
        <v>4</v>
      </c>
      <c r="B33" s="30" t="s">
        <v>210</v>
      </c>
      <c r="C33" s="30" t="s">
        <v>223</v>
      </c>
      <c r="G33"/>
      <c r="H33"/>
    </row>
    <row r="34" spans="1:8" ht="12.75">
      <c r="A34" s="30">
        <f>1+A33</f>
        <v>5</v>
      </c>
      <c r="B34" s="30" t="s">
        <v>212</v>
      </c>
      <c r="C34" s="30" t="s">
        <v>224</v>
      </c>
      <c r="G34"/>
      <c r="H34"/>
    </row>
    <row r="35" spans="1:8" ht="12.75">
      <c r="A35" s="30">
        <f>1+A34</f>
        <v>6</v>
      </c>
      <c r="B35" s="30" t="s">
        <v>214</v>
      </c>
      <c r="C35" s="30" t="s">
        <v>225</v>
      </c>
      <c r="G35"/>
      <c r="H35"/>
    </row>
    <row r="36" spans="1:8" ht="12.75">
      <c r="A36" s="30">
        <f>1+A35</f>
        <v>7</v>
      </c>
      <c r="B36" s="30" t="s">
        <v>216</v>
      </c>
      <c r="C36" s="30" t="s">
        <v>226</v>
      </c>
      <c r="G36"/>
      <c r="H36"/>
    </row>
    <row r="37" spans="7:8" ht="12.75">
      <c r="G37"/>
      <c r="H37"/>
    </row>
    <row r="38" spans="1:8" ht="12.75">
      <c r="A38" s="29" t="s">
        <v>227</v>
      </c>
      <c r="B38" s="32"/>
      <c r="C38" s="32"/>
      <c r="G38"/>
      <c r="H38"/>
    </row>
    <row r="39" spans="1:8" ht="12.75">
      <c r="A39" s="32"/>
      <c r="B39" s="30" t="s">
        <v>187</v>
      </c>
      <c r="C39" s="30" t="s">
        <v>188</v>
      </c>
      <c r="G39"/>
      <c r="H39"/>
    </row>
    <row r="40" spans="1:8" ht="12.75">
      <c r="A40" s="32"/>
      <c r="B40" s="32" t="s">
        <v>228</v>
      </c>
      <c r="C40" s="32" t="s">
        <v>229</v>
      </c>
      <c r="G40"/>
      <c r="H40"/>
    </row>
    <row r="41" spans="1:8" ht="12.75">
      <c r="A41" s="32"/>
      <c r="B41" s="32" t="s">
        <v>230</v>
      </c>
      <c r="C41" s="32" t="s">
        <v>231</v>
      </c>
      <c r="G41"/>
      <c r="H41"/>
    </row>
    <row r="42" spans="1:8" ht="12.75">
      <c r="A42" s="32"/>
      <c r="B42" s="32" t="s">
        <v>216</v>
      </c>
      <c r="C42" s="32" t="s">
        <v>232</v>
      </c>
      <c r="G42"/>
      <c r="H42"/>
    </row>
    <row r="43" spans="1:8" ht="12.75">
      <c r="A43" s="32"/>
      <c r="B43" s="32" t="s">
        <v>233</v>
      </c>
      <c r="C43" s="32" t="s">
        <v>234</v>
      </c>
      <c r="G43"/>
      <c r="H43"/>
    </row>
    <row r="44" spans="1:8" ht="12.75">
      <c r="A44" s="32"/>
      <c r="B44" s="32" t="s">
        <v>235</v>
      </c>
      <c r="C44" s="32" t="s">
        <v>236</v>
      </c>
      <c r="G44"/>
      <c r="H44"/>
    </row>
    <row r="45" spans="1:8" ht="12.75">
      <c r="A45" s="32"/>
      <c r="B45" s="32" t="s">
        <v>237</v>
      </c>
      <c r="C45" s="32" t="s">
        <v>238</v>
      </c>
      <c r="G45"/>
      <c r="H45"/>
    </row>
    <row r="46" spans="7:8" ht="12.75">
      <c r="G46"/>
      <c r="H46"/>
    </row>
    <row r="47" spans="1:8" ht="12.75">
      <c r="A47" s="29" t="s">
        <v>239</v>
      </c>
      <c r="B47" s="33"/>
      <c r="C47" s="32"/>
      <c r="G47"/>
      <c r="H47"/>
    </row>
    <row r="48" spans="1:8" ht="12.75">
      <c r="A48" s="31" t="s">
        <v>202</v>
      </c>
      <c r="B48" s="31" t="s">
        <v>187</v>
      </c>
      <c r="C48" s="30" t="s">
        <v>188</v>
      </c>
      <c r="G48"/>
      <c r="H48"/>
    </row>
    <row r="49" spans="1:8" ht="12.75">
      <c r="A49" s="31">
        <v>0</v>
      </c>
      <c r="B49" s="32" t="s">
        <v>203</v>
      </c>
      <c r="C49" s="32" t="s">
        <v>240</v>
      </c>
      <c r="G49"/>
      <c r="H49"/>
    </row>
    <row r="50" spans="1:8" ht="12.75">
      <c r="A50" s="31">
        <f>1+A49</f>
        <v>1</v>
      </c>
      <c r="B50" s="32" t="s">
        <v>204</v>
      </c>
      <c r="C50" s="32" t="s">
        <v>241</v>
      </c>
      <c r="G50"/>
      <c r="H50"/>
    </row>
    <row r="51" spans="1:8" ht="12.75">
      <c r="A51" s="31">
        <f>1+A50</f>
        <v>2</v>
      </c>
      <c r="B51" s="32" t="s">
        <v>206</v>
      </c>
      <c r="C51" s="32" t="s">
        <v>242</v>
      </c>
      <c r="G51"/>
      <c r="H51"/>
    </row>
    <row r="52" spans="1:8" ht="12.75">
      <c r="A52" s="31">
        <f>1+A51</f>
        <v>3</v>
      </c>
      <c r="B52" s="32" t="s">
        <v>208</v>
      </c>
      <c r="C52" s="32" t="s">
        <v>243</v>
      </c>
      <c r="G52"/>
      <c r="H52"/>
    </row>
    <row r="53" spans="1:8" ht="12.75">
      <c r="A53" s="31">
        <f>1+A52</f>
        <v>4</v>
      </c>
      <c r="B53" s="32" t="s">
        <v>210</v>
      </c>
      <c r="C53" s="32" t="s">
        <v>244</v>
      </c>
      <c r="G53"/>
      <c r="H53"/>
    </row>
    <row r="54" spans="1:8" ht="12.75">
      <c r="A54" s="31">
        <f>1+A53</f>
        <v>5</v>
      </c>
      <c r="B54" s="32" t="s">
        <v>212</v>
      </c>
      <c r="C54" s="32" t="s">
        <v>245</v>
      </c>
      <c r="G54"/>
      <c r="H54"/>
    </row>
    <row r="55" spans="1:8" ht="12.75">
      <c r="A55" s="31">
        <f>1+A54</f>
        <v>6</v>
      </c>
      <c r="B55" s="32" t="s">
        <v>214</v>
      </c>
      <c r="C55" s="32" t="s">
        <v>246</v>
      </c>
      <c r="G55"/>
      <c r="H55"/>
    </row>
    <row r="56" spans="1:8" ht="12.75">
      <c r="A56" s="31">
        <f>1+A55</f>
        <v>7</v>
      </c>
      <c r="B56" s="32" t="s">
        <v>216</v>
      </c>
      <c r="C56" s="32" t="s">
        <v>247</v>
      </c>
      <c r="G56"/>
      <c r="H56"/>
    </row>
    <row r="57" spans="7:8" ht="12.75">
      <c r="G57"/>
      <c r="H57"/>
    </row>
    <row r="58" spans="1:8" ht="12.75">
      <c r="A58" s="29" t="s">
        <v>248</v>
      </c>
      <c r="B58" s="33"/>
      <c r="C58" s="32"/>
      <c r="G58"/>
      <c r="H58"/>
    </row>
    <row r="59" spans="1:8" ht="12.75">
      <c r="A59" s="31" t="s">
        <v>202</v>
      </c>
      <c r="B59" s="31" t="s">
        <v>187</v>
      </c>
      <c r="C59" s="30" t="s">
        <v>188</v>
      </c>
      <c r="G59"/>
      <c r="H59"/>
    </row>
    <row r="60" spans="1:8" ht="12.75">
      <c r="A60" s="31">
        <v>0</v>
      </c>
      <c r="B60" s="32" t="s">
        <v>203</v>
      </c>
      <c r="C60" s="32" t="s">
        <v>249</v>
      </c>
      <c r="G60"/>
      <c r="H60"/>
    </row>
    <row r="61" spans="1:8" ht="12.75">
      <c r="A61" s="31">
        <f>1+A60</f>
        <v>1</v>
      </c>
      <c r="B61" s="32" t="s">
        <v>204</v>
      </c>
      <c r="C61" s="32"/>
      <c r="G61"/>
      <c r="H61"/>
    </row>
    <row r="62" spans="1:8" ht="12.75">
      <c r="A62" s="31">
        <f>1+A61</f>
        <v>2</v>
      </c>
      <c r="B62" s="32" t="s">
        <v>206</v>
      </c>
      <c r="C62" s="32"/>
      <c r="G62"/>
      <c r="H62"/>
    </row>
    <row r="63" spans="1:8" ht="12.75">
      <c r="A63" s="31">
        <f>1+A62</f>
        <v>3</v>
      </c>
      <c r="B63" s="32" t="s">
        <v>208</v>
      </c>
      <c r="C63" s="32"/>
      <c r="G63"/>
      <c r="H63"/>
    </row>
    <row r="64" spans="1:8" ht="12.75">
      <c r="A64" s="31">
        <f>1+A63</f>
        <v>4</v>
      </c>
      <c r="B64" s="32" t="s">
        <v>210</v>
      </c>
      <c r="C64" s="32"/>
      <c r="G64"/>
      <c r="H64"/>
    </row>
    <row r="65" spans="1:8" ht="12.75">
      <c r="A65" s="31">
        <f>1+A64</f>
        <v>5</v>
      </c>
      <c r="B65" s="32" t="s">
        <v>212</v>
      </c>
      <c r="C65" s="32"/>
      <c r="G65"/>
      <c r="H65"/>
    </row>
    <row r="66" spans="1:8" ht="12.75">
      <c r="A66" s="31">
        <f>1+A65</f>
        <v>6</v>
      </c>
      <c r="B66" s="32" t="s">
        <v>214</v>
      </c>
      <c r="C66" s="32"/>
      <c r="G66"/>
      <c r="H66"/>
    </row>
    <row r="67" spans="1:8" ht="12.75">
      <c r="A67" s="31">
        <f>1+A66</f>
        <v>7</v>
      </c>
      <c r="B67" s="32" t="s">
        <v>216</v>
      </c>
      <c r="C67" s="32"/>
      <c r="G67"/>
      <c r="H67"/>
    </row>
    <row r="68" spans="7:8" ht="12.75">
      <c r="G68"/>
      <c r="H68"/>
    </row>
    <row r="69" spans="1:3" ht="12.75">
      <c r="A69" s="29" t="s">
        <v>250</v>
      </c>
      <c r="B69" s="33"/>
      <c r="C69" s="32"/>
    </row>
    <row r="70" spans="1:3" ht="12.75">
      <c r="A70" s="30" t="s">
        <v>186</v>
      </c>
      <c r="B70" s="30" t="s">
        <v>187</v>
      </c>
      <c r="C70" s="30" t="s">
        <v>188</v>
      </c>
    </row>
    <row r="71" spans="1:3" ht="12.75">
      <c r="A71" s="31">
        <v>0</v>
      </c>
      <c r="B71" s="32" t="s">
        <v>228</v>
      </c>
      <c r="C71" s="32" t="s">
        <v>251</v>
      </c>
    </row>
    <row r="72" spans="1:3" ht="12.75">
      <c r="A72" s="31">
        <f>1+A71</f>
        <v>1</v>
      </c>
      <c r="B72" s="32" t="s">
        <v>203</v>
      </c>
      <c r="C72" s="32" t="s">
        <v>252</v>
      </c>
    </row>
    <row r="73" spans="1:3" ht="12.75">
      <c r="A73" s="31">
        <f>1+A72</f>
        <v>2</v>
      </c>
      <c r="B73" s="32" t="s">
        <v>204</v>
      </c>
      <c r="C73" s="32" t="s">
        <v>253</v>
      </c>
    </row>
    <row r="74" spans="1:3" ht="12.75">
      <c r="A74" s="31">
        <f>1+A73</f>
        <v>3</v>
      </c>
      <c r="B74" s="32" t="s">
        <v>254</v>
      </c>
      <c r="C74" s="32" t="s">
        <v>255</v>
      </c>
    </row>
    <row r="75" spans="1:3" ht="12.75">
      <c r="A75" s="31">
        <f>1+A74</f>
        <v>4</v>
      </c>
      <c r="B75" s="32" t="s">
        <v>206</v>
      </c>
      <c r="C75" s="32" t="s">
        <v>256</v>
      </c>
    </row>
    <row r="76" spans="1:3" ht="12.75">
      <c r="A76" s="31">
        <f>1+A75</f>
        <v>5</v>
      </c>
      <c r="B76" s="32" t="s">
        <v>257</v>
      </c>
      <c r="C76" s="32" t="s">
        <v>258</v>
      </c>
    </row>
    <row r="77" spans="1:3" ht="12.75">
      <c r="A77" s="31">
        <f>1+A76</f>
        <v>6</v>
      </c>
      <c r="B77" s="32" t="s">
        <v>259</v>
      </c>
      <c r="C77" s="32" t="s">
        <v>260</v>
      </c>
    </row>
    <row r="78" spans="1:3" ht="12.75">
      <c r="A78" s="31">
        <f>1+A77</f>
        <v>7</v>
      </c>
      <c r="B78" s="32" t="s">
        <v>261</v>
      </c>
      <c r="C78" s="32" t="s">
        <v>262</v>
      </c>
    </row>
    <row r="79" spans="1:3" ht="12.75">
      <c r="A79" s="31">
        <f>1+A78</f>
        <v>8</v>
      </c>
      <c r="B79" s="32" t="s">
        <v>208</v>
      </c>
      <c r="C79" s="32" t="s">
        <v>263</v>
      </c>
    </row>
    <row r="80" spans="1:3" ht="12.75">
      <c r="A80" s="31">
        <f>1+A79</f>
        <v>9</v>
      </c>
      <c r="B80" s="32" t="s">
        <v>264</v>
      </c>
      <c r="C80" s="32" t="s">
        <v>265</v>
      </c>
    </row>
    <row r="81" spans="1:3" ht="12.75">
      <c r="A81" s="31">
        <f>1+A80</f>
        <v>10</v>
      </c>
      <c r="B81" s="32" t="s">
        <v>266</v>
      </c>
      <c r="C81" s="32" t="s">
        <v>267</v>
      </c>
    </row>
    <row r="82" spans="1:3" ht="12.75">
      <c r="A82" s="33">
        <f>A81+1</f>
        <v>11</v>
      </c>
      <c r="B82" s="32" t="s">
        <v>268</v>
      </c>
      <c r="C82" s="32" t="s">
        <v>269</v>
      </c>
    </row>
    <row r="83" spans="1:3" ht="12.75">
      <c r="A83" s="33">
        <f>A82+1</f>
        <v>12</v>
      </c>
      <c r="B83" s="32" t="s">
        <v>270</v>
      </c>
      <c r="C83" s="32" t="s">
        <v>271</v>
      </c>
    </row>
    <row r="84" spans="1:3" ht="12.75">
      <c r="A84" s="33">
        <f>A83+1</f>
        <v>13</v>
      </c>
      <c r="B84" s="32" t="s">
        <v>272</v>
      </c>
      <c r="C84" s="32" t="s">
        <v>273</v>
      </c>
    </row>
    <row r="85" spans="1:3" ht="12.75">
      <c r="A85" s="33">
        <f>A84+1</f>
        <v>14</v>
      </c>
      <c r="B85" s="32" t="s">
        <v>274</v>
      </c>
      <c r="C85" s="32" t="s">
        <v>275</v>
      </c>
    </row>
    <row r="86" spans="1:3" ht="12.75">
      <c r="A86" s="33">
        <f>A85+1</f>
        <v>15</v>
      </c>
      <c r="B86" s="32" t="s">
        <v>276</v>
      </c>
      <c r="C86" s="32" t="s">
        <v>277</v>
      </c>
    </row>
    <row r="87" spans="1:3" ht="12.75">
      <c r="A87" s="33">
        <f>A86+1</f>
        <v>16</v>
      </c>
      <c r="B87" s="32" t="s">
        <v>210</v>
      </c>
      <c r="C87" s="32" t="s">
        <v>278</v>
      </c>
    </row>
    <row r="88" spans="1:3" ht="12.75">
      <c r="A88" s="33">
        <f>A87+1</f>
        <v>17</v>
      </c>
      <c r="B88" s="32" t="s">
        <v>279</v>
      </c>
      <c r="C88" s="32" t="s">
        <v>280</v>
      </c>
    </row>
    <row r="89" spans="1:3" ht="12.75">
      <c r="A89" s="33">
        <f>A88+1</f>
        <v>18</v>
      </c>
      <c r="B89" s="32" t="s">
        <v>276</v>
      </c>
      <c r="C89" s="32" t="s">
        <v>281</v>
      </c>
    </row>
    <row r="90" spans="1:2" ht="12.75">
      <c r="A90" s="28"/>
      <c r="B90" s="28"/>
    </row>
    <row r="91" spans="1:3" ht="12.75">
      <c r="A91" s="29" t="s">
        <v>282</v>
      </c>
      <c r="B91" s="33"/>
      <c r="C91" s="32"/>
    </row>
    <row r="92" spans="1:3" ht="12.75">
      <c r="A92" s="31" t="s">
        <v>202</v>
      </c>
      <c r="B92" s="31" t="s">
        <v>187</v>
      </c>
      <c r="C92" s="30" t="s">
        <v>188</v>
      </c>
    </row>
    <row r="93" spans="1:3" ht="12.75">
      <c r="A93" s="31">
        <v>0</v>
      </c>
      <c r="B93" s="33" t="s">
        <v>203</v>
      </c>
      <c r="C93" s="32" t="s">
        <v>252</v>
      </c>
    </row>
    <row r="94" spans="1:3" ht="12.75">
      <c r="A94" s="31">
        <f>1+A93</f>
        <v>1</v>
      </c>
      <c r="B94" s="33" t="s">
        <v>204</v>
      </c>
      <c r="C94" s="32" t="s">
        <v>253</v>
      </c>
    </row>
    <row r="95" spans="1:3" ht="12.75">
      <c r="A95" s="31">
        <f>1+A94</f>
        <v>2</v>
      </c>
      <c r="B95" s="33" t="s">
        <v>206</v>
      </c>
      <c r="C95" s="32" t="s">
        <v>255</v>
      </c>
    </row>
    <row r="96" spans="1:3" ht="12.75">
      <c r="A96" s="31">
        <f>1+A95</f>
        <v>3</v>
      </c>
      <c r="B96" s="33" t="s">
        <v>208</v>
      </c>
      <c r="C96" s="32" t="s">
        <v>256</v>
      </c>
    </row>
    <row r="97" spans="1:3" ht="12.75">
      <c r="A97" s="31">
        <f>1+A96</f>
        <v>4</v>
      </c>
      <c r="B97" s="33" t="s">
        <v>210</v>
      </c>
      <c r="C97" s="32" t="s">
        <v>258</v>
      </c>
    </row>
    <row r="98" spans="1:3" ht="12.75">
      <c r="A98" s="31">
        <f>1+A97</f>
        <v>5</v>
      </c>
      <c r="B98" s="33" t="s">
        <v>212</v>
      </c>
      <c r="C98" s="32" t="s">
        <v>260</v>
      </c>
    </row>
    <row r="99" spans="1:3" ht="12.75">
      <c r="A99" s="31">
        <f>1+A98</f>
        <v>6</v>
      </c>
      <c r="B99" s="33" t="s">
        <v>214</v>
      </c>
      <c r="C99" s="32" t="s">
        <v>262</v>
      </c>
    </row>
    <row r="100" spans="1:3" ht="12.75">
      <c r="A100" s="31">
        <f>1+A99</f>
        <v>7</v>
      </c>
      <c r="B100" s="33" t="s">
        <v>216</v>
      </c>
      <c r="C100" s="32" t="s">
        <v>263</v>
      </c>
    </row>
    <row r="102" spans="1:8" ht="12.75">
      <c r="A102" s="29" t="s">
        <v>283</v>
      </c>
      <c r="B102" s="33"/>
      <c r="C102" s="32"/>
      <c r="H102"/>
    </row>
    <row r="103" spans="1:8" ht="12.75">
      <c r="A103" s="31" t="s">
        <v>202</v>
      </c>
      <c r="B103" s="31" t="s">
        <v>187</v>
      </c>
      <c r="C103" s="30" t="s">
        <v>188</v>
      </c>
      <c r="H103"/>
    </row>
    <row r="104" spans="1:8" ht="12.75">
      <c r="A104" s="31">
        <v>0</v>
      </c>
      <c r="B104" s="33" t="s">
        <v>203</v>
      </c>
      <c r="C104" s="32" t="s">
        <v>284</v>
      </c>
      <c r="H104"/>
    </row>
    <row r="105" spans="1:8" ht="12.75">
      <c r="A105" s="31">
        <f>1+A104</f>
        <v>1</v>
      </c>
      <c r="B105" s="33" t="s">
        <v>204</v>
      </c>
      <c r="C105" s="32" t="s">
        <v>285</v>
      </c>
      <c r="H105"/>
    </row>
    <row r="106" spans="1:8" ht="12.75">
      <c r="A106" s="31">
        <f>1+A105</f>
        <v>2</v>
      </c>
      <c r="B106" s="33" t="s">
        <v>206</v>
      </c>
      <c r="C106" s="32" t="s">
        <v>286</v>
      </c>
      <c r="H106"/>
    </row>
    <row r="107" spans="1:8" ht="12.75">
      <c r="A107" s="31">
        <f>1+A106</f>
        <v>3</v>
      </c>
      <c r="B107" s="33" t="s">
        <v>208</v>
      </c>
      <c r="C107" s="32" t="s">
        <v>287</v>
      </c>
      <c r="H107"/>
    </row>
    <row r="108" spans="1:8" ht="12.75">
      <c r="A108" s="31">
        <f>1+A107</f>
        <v>4</v>
      </c>
      <c r="B108" s="33" t="s">
        <v>210</v>
      </c>
      <c r="C108" s="32" t="s">
        <v>288</v>
      </c>
      <c r="H108"/>
    </row>
    <row r="109" spans="1:8" ht="12.75">
      <c r="A109" s="31">
        <f>1+A108</f>
        <v>5</v>
      </c>
      <c r="B109" s="33" t="s">
        <v>212</v>
      </c>
      <c r="C109" s="32" t="s">
        <v>289</v>
      </c>
      <c r="H109"/>
    </row>
    <row r="110" spans="1:8" ht="12.75">
      <c r="A110" s="31">
        <f>1+A109</f>
        <v>6</v>
      </c>
      <c r="B110" s="33" t="s">
        <v>214</v>
      </c>
      <c r="C110" s="32" t="s">
        <v>290</v>
      </c>
      <c r="H110"/>
    </row>
    <row r="111" spans="1:8" ht="12.75">
      <c r="A111" s="31">
        <f>1+A110</f>
        <v>7</v>
      </c>
      <c r="B111" s="33" t="s">
        <v>216</v>
      </c>
      <c r="C111" s="32" t="s">
        <v>291</v>
      </c>
      <c r="H111"/>
    </row>
    <row r="112" ht="12.75">
      <c r="H112"/>
    </row>
    <row r="113" ht="12.75">
      <c r="H113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30">
      <selection activeCell="F54" sqref="F54"/>
    </sheetView>
  </sheetViews>
  <sheetFormatPr defaultColWidth="12.57421875" defaultRowHeight="12.75"/>
  <cols>
    <col min="1" max="1" width="7.8515625" style="0" customWidth="1"/>
    <col min="2" max="2" width="6.28125" style="0" customWidth="1"/>
    <col min="3" max="5" width="11.57421875" style="0" customWidth="1"/>
    <col min="6" max="6" width="22.28125" style="0" customWidth="1"/>
    <col min="7" max="16384" width="11.57421875" style="0" customWidth="1"/>
  </cols>
  <sheetData>
    <row r="1" spans="1:6" ht="12.75">
      <c r="A1" s="34" t="s">
        <v>292</v>
      </c>
      <c r="B1" s="34"/>
      <c r="C1" s="34"/>
      <c r="D1" s="34"/>
      <c r="E1" s="34"/>
      <c r="F1" s="34"/>
    </row>
    <row r="2" spans="1:2" ht="12.75">
      <c r="A2" s="1"/>
      <c r="B2" t="s">
        <v>293</v>
      </c>
    </row>
    <row r="3" spans="1:6" ht="12.75">
      <c r="A3" s="1"/>
      <c r="C3" t="s">
        <v>294</v>
      </c>
      <c r="D3" t="s">
        <v>12</v>
      </c>
      <c r="E3" t="s">
        <v>295</v>
      </c>
      <c r="F3" t="s">
        <v>296</v>
      </c>
    </row>
    <row r="4" spans="1:6" ht="12.75">
      <c r="A4" s="28"/>
      <c r="C4" t="s">
        <v>297</v>
      </c>
      <c r="D4" t="s">
        <v>298</v>
      </c>
      <c r="E4" t="s">
        <v>295</v>
      </c>
      <c r="F4" t="s">
        <v>299</v>
      </c>
    </row>
    <row r="5" spans="1:3" ht="12.75">
      <c r="A5" s="1"/>
      <c r="C5" t="s">
        <v>300</v>
      </c>
    </row>
    <row r="6" spans="1:2" ht="12.75">
      <c r="A6" s="1"/>
      <c r="B6" t="s">
        <v>301</v>
      </c>
    </row>
    <row r="7" spans="1:7" ht="12.75">
      <c r="A7" s="28"/>
      <c r="C7" t="s">
        <v>294</v>
      </c>
      <c r="D7" t="s">
        <v>12</v>
      </c>
      <c r="E7" t="s">
        <v>295</v>
      </c>
      <c r="F7" t="s">
        <v>302</v>
      </c>
      <c r="G7" t="s">
        <v>303</v>
      </c>
    </row>
    <row r="8" spans="1:3" ht="12.75">
      <c r="A8" s="28"/>
      <c r="C8" t="s">
        <v>304</v>
      </c>
    </row>
    <row r="9" spans="1:7" ht="12.75">
      <c r="A9" s="28"/>
      <c r="C9" t="s">
        <v>294</v>
      </c>
      <c r="D9" t="s">
        <v>12</v>
      </c>
      <c r="E9" t="s">
        <v>295</v>
      </c>
      <c r="F9" t="s">
        <v>302</v>
      </c>
      <c r="G9" t="s">
        <v>303</v>
      </c>
    </row>
    <row r="10" spans="1:6" ht="12.75">
      <c r="A10" s="28"/>
      <c r="C10" t="s">
        <v>297</v>
      </c>
      <c r="D10" t="s">
        <v>298</v>
      </c>
      <c r="E10" t="s">
        <v>295</v>
      </c>
      <c r="F10" t="s">
        <v>305</v>
      </c>
    </row>
    <row r="11" spans="1:3" ht="12.75">
      <c r="A11" s="28"/>
      <c r="C11" t="s">
        <v>306</v>
      </c>
    </row>
    <row r="12" spans="1:2" ht="12.75">
      <c r="A12" s="28"/>
      <c r="B12" t="s">
        <v>307</v>
      </c>
    </row>
    <row r="13" spans="1:7" ht="12.75">
      <c r="A13" s="28"/>
      <c r="C13" t="s">
        <v>294</v>
      </c>
      <c r="D13" t="s">
        <v>12</v>
      </c>
      <c r="E13" t="s">
        <v>295</v>
      </c>
      <c r="F13" t="s">
        <v>302</v>
      </c>
      <c r="G13" t="s">
        <v>308</v>
      </c>
    </row>
    <row r="14" spans="1:3" ht="12.75">
      <c r="A14" s="28"/>
      <c r="C14" t="s">
        <v>304</v>
      </c>
    </row>
    <row r="15" spans="1:7" ht="12.75">
      <c r="A15" s="28"/>
      <c r="C15" t="s">
        <v>294</v>
      </c>
      <c r="D15" t="s">
        <v>12</v>
      </c>
      <c r="E15" t="s">
        <v>295</v>
      </c>
      <c r="F15" t="s">
        <v>302</v>
      </c>
      <c r="G15" t="s">
        <v>308</v>
      </c>
    </row>
    <row r="16" spans="1:6" ht="12.75">
      <c r="A16" s="28"/>
      <c r="C16" t="s">
        <v>297</v>
      </c>
      <c r="D16" t="s">
        <v>298</v>
      </c>
      <c r="E16" t="s">
        <v>295</v>
      </c>
      <c r="F16" t="s">
        <v>305</v>
      </c>
    </row>
    <row r="17" spans="1:3" ht="12.75">
      <c r="A17" s="28"/>
      <c r="C17" t="s">
        <v>306</v>
      </c>
    </row>
    <row r="18" spans="1:2" ht="12.75">
      <c r="A18" s="28"/>
      <c r="B18" t="s">
        <v>309</v>
      </c>
    </row>
    <row r="19" spans="3:7" ht="12.75">
      <c r="C19" t="s">
        <v>294</v>
      </c>
      <c r="D19" t="s">
        <v>12</v>
      </c>
      <c r="E19" t="s">
        <v>295</v>
      </c>
      <c r="F19" t="s">
        <v>310</v>
      </c>
      <c r="G19" t="s">
        <v>311</v>
      </c>
    </row>
    <row r="21" spans="1:6" ht="12.75" customHeight="1">
      <c r="A21" s="34" t="s">
        <v>312</v>
      </c>
      <c r="B21" s="34"/>
      <c r="C21" s="34"/>
      <c r="D21" s="34"/>
      <c r="E21" s="34"/>
      <c r="F21" s="34"/>
    </row>
    <row r="22" spans="3:6" ht="12.75">
      <c r="C22" t="s">
        <v>294</v>
      </c>
      <c r="D22" t="s">
        <v>12</v>
      </c>
      <c r="E22" t="s">
        <v>295</v>
      </c>
      <c r="F22" t="s">
        <v>313</v>
      </c>
    </row>
    <row r="24" spans="1:6" ht="12.75" customHeight="1">
      <c r="A24" s="34" t="s">
        <v>314</v>
      </c>
      <c r="B24" s="34"/>
      <c r="C24" s="34"/>
      <c r="D24" s="34"/>
      <c r="E24" s="34"/>
      <c r="F24" s="34"/>
    </row>
    <row r="25" spans="3:6" ht="12.75">
      <c r="C25" t="s">
        <v>294</v>
      </c>
      <c r="D25" t="s">
        <v>12</v>
      </c>
      <c r="E25" t="s">
        <v>295</v>
      </c>
      <c r="F25" t="s">
        <v>315</v>
      </c>
    </row>
    <row r="27" spans="1:6" ht="12.75" customHeight="1">
      <c r="A27" s="34" t="s">
        <v>316</v>
      </c>
      <c r="B27" s="34"/>
      <c r="C27" s="34"/>
      <c r="D27" s="34"/>
      <c r="E27" s="34"/>
      <c r="F27" s="34"/>
    </row>
    <row r="28" spans="3:7" ht="12.75">
      <c r="C28" t="s">
        <v>294</v>
      </c>
      <c r="D28" t="s">
        <v>12</v>
      </c>
      <c r="E28" t="s">
        <v>295</v>
      </c>
      <c r="F28" t="s">
        <v>317</v>
      </c>
      <c r="G28" t="s">
        <v>318</v>
      </c>
    </row>
    <row r="29" spans="3:7" ht="12.75">
      <c r="C29" t="s">
        <v>297</v>
      </c>
      <c r="D29" t="s">
        <v>298</v>
      </c>
      <c r="E29" t="s">
        <v>295</v>
      </c>
      <c r="F29" t="s">
        <v>319</v>
      </c>
      <c r="G29" t="s">
        <v>320</v>
      </c>
    </row>
    <row r="30" spans="3:7" ht="12.75">
      <c r="C30" t="s">
        <v>321</v>
      </c>
      <c r="G30" t="s">
        <v>322</v>
      </c>
    </row>
    <row r="31" spans="3:6" ht="12.75">
      <c r="C31" t="s">
        <v>294</v>
      </c>
      <c r="D31" t="s">
        <v>12</v>
      </c>
      <c r="E31" t="s">
        <v>295</v>
      </c>
      <c r="F31" t="s">
        <v>323</v>
      </c>
    </row>
    <row r="32" spans="3:7" ht="12.75">
      <c r="C32" t="s">
        <v>297</v>
      </c>
      <c r="D32" t="s">
        <v>298</v>
      </c>
      <c r="E32" t="s">
        <v>295</v>
      </c>
      <c r="F32" t="s">
        <v>319</v>
      </c>
      <c r="G32" t="s">
        <v>324</v>
      </c>
    </row>
    <row r="34" spans="1:6" ht="12.75" customHeight="1">
      <c r="A34" s="34" t="s">
        <v>325</v>
      </c>
      <c r="B34" s="34"/>
      <c r="C34" s="34"/>
      <c r="D34" s="34"/>
      <c r="E34" s="34"/>
      <c r="F34" s="34"/>
    </row>
    <row r="35" spans="3:7" ht="12.75">
      <c r="C35" t="s">
        <v>294</v>
      </c>
      <c r="D35" t="s">
        <v>12</v>
      </c>
      <c r="E35" t="s">
        <v>295</v>
      </c>
      <c r="F35" t="s">
        <v>326</v>
      </c>
      <c r="G35" t="s">
        <v>327</v>
      </c>
    </row>
    <row r="36" spans="3:7" ht="12.75">
      <c r="C36" t="s">
        <v>297</v>
      </c>
      <c r="D36" t="s">
        <v>298</v>
      </c>
      <c r="E36" t="s">
        <v>295</v>
      </c>
      <c r="F36" t="s">
        <v>328</v>
      </c>
      <c r="G36" t="s">
        <v>329</v>
      </c>
    </row>
    <row r="37" ht="12.75">
      <c r="C37" t="s">
        <v>321</v>
      </c>
    </row>
    <row r="38" spans="3:7" ht="12.75">
      <c r="C38" t="s">
        <v>297</v>
      </c>
      <c r="D38" t="s">
        <v>298</v>
      </c>
      <c r="E38" t="s">
        <v>295</v>
      </c>
      <c r="F38" t="s">
        <v>328</v>
      </c>
      <c r="G38" t="s">
        <v>330</v>
      </c>
    </row>
    <row r="39" spans="3:7" ht="12.75">
      <c r="C39" t="s">
        <v>294</v>
      </c>
      <c r="D39" t="s">
        <v>12</v>
      </c>
      <c r="E39" t="s">
        <v>295</v>
      </c>
      <c r="F39" t="s">
        <v>331</v>
      </c>
      <c r="G39" t="s">
        <v>332</v>
      </c>
    </row>
    <row r="40" spans="3:7" ht="12.75">
      <c r="C40" t="s">
        <v>297</v>
      </c>
      <c r="D40" t="s">
        <v>298</v>
      </c>
      <c r="E40" t="s">
        <v>295</v>
      </c>
      <c r="F40" t="s">
        <v>333</v>
      </c>
      <c r="G40" t="s">
        <v>334</v>
      </c>
    </row>
    <row r="41" spans="3:7" ht="12.75">
      <c r="C41" t="s">
        <v>321</v>
      </c>
      <c r="G41" t="s">
        <v>335</v>
      </c>
    </row>
    <row r="42" spans="3:7" ht="12.75">
      <c r="C42" t="s">
        <v>297</v>
      </c>
      <c r="D42" t="s">
        <v>298</v>
      </c>
      <c r="E42" t="s">
        <v>295</v>
      </c>
      <c r="F42" t="s">
        <v>333</v>
      </c>
      <c r="G42" t="s">
        <v>336</v>
      </c>
    </row>
    <row r="43" spans="1:6" ht="12.75" customHeight="1">
      <c r="A43" s="34" t="s">
        <v>337</v>
      </c>
      <c r="B43" s="34"/>
      <c r="C43" s="34"/>
      <c r="D43" s="34"/>
      <c r="E43" s="34"/>
      <c r="F43" s="34"/>
    </row>
    <row r="44" spans="3:7" ht="12.75">
      <c r="C44" t="s">
        <v>294</v>
      </c>
      <c r="D44" t="s">
        <v>12</v>
      </c>
      <c r="E44" t="s">
        <v>295</v>
      </c>
      <c r="F44" t="s">
        <v>338</v>
      </c>
      <c r="G44" t="s">
        <v>327</v>
      </c>
    </row>
    <row r="45" spans="3:7" ht="12.75">
      <c r="C45" t="s">
        <v>297</v>
      </c>
      <c r="D45" t="s">
        <v>298</v>
      </c>
      <c r="E45" t="s">
        <v>295</v>
      </c>
      <c r="F45" t="s">
        <v>339</v>
      </c>
      <c r="G45" t="s">
        <v>329</v>
      </c>
    </row>
    <row r="46" ht="12.75">
      <c r="C46" t="s">
        <v>321</v>
      </c>
    </row>
    <row r="47" spans="3:7" ht="12.75">
      <c r="C47" t="s">
        <v>297</v>
      </c>
      <c r="D47" t="s">
        <v>298</v>
      </c>
      <c r="E47" t="s">
        <v>295</v>
      </c>
      <c r="F47" t="s">
        <v>339</v>
      </c>
      <c r="G47" t="s">
        <v>330</v>
      </c>
    </row>
    <row r="48" spans="3:7" ht="12.75">
      <c r="C48" t="s">
        <v>294</v>
      </c>
      <c r="D48" t="s">
        <v>12</v>
      </c>
      <c r="E48" t="s">
        <v>295</v>
      </c>
      <c r="F48" t="s">
        <v>340</v>
      </c>
      <c r="G48" t="s">
        <v>332</v>
      </c>
    </row>
    <row r="49" spans="3:7" ht="12.75">
      <c r="C49" t="s">
        <v>297</v>
      </c>
      <c r="D49" t="s">
        <v>298</v>
      </c>
      <c r="E49" t="s">
        <v>295</v>
      </c>
      <c r="F49" t="s">
        <v>341</v>
      </c>
      <c r="G49" t="s">
        <v>334</v>
      </c>
    </row>
    <row r="50" spans="3:7" ht="12.75">
      <c r="C50" t="s">
        <v>321</v>
      </c>
      <c r="G50" t="s">
        <v>335</v>
      </c>
    </row>
    <row r="51" spans="3:7" ht="12.75">
      <c r="C51" t="s">
        <v>297</v>
      </c>
      <c r="D51" t="s">
        <v>298</v>
      </c>
      <c r="E51" t="s">
        <v>295</v>
      </c>
      <c r="F51" t="s">
        <v>341</v>
      </c>
      <c r="G51" t="s">
        <v>336</v>
      </c>
    </row>
  </sheetData>
  <sheetProtection selectLockedCells="1" selectUnlockedCells="1"/>
  <mergeCells count="6">
    <mergeCell ref="A1:F1"/>
    <mergeCell ref="A21:F21"/>
    <mergeCell ref="A24:F24"/>
    <mergeCell ref="A27:F27"/>
    <mergeCell ref="A34:F34"/>
    <mergeCell ref="A43:F43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Davide Andrea</cp:lastModifiedBy>
  <dcterms:created xsi:type="dcterms:W3CDTF">2010-02-07T15:28:00Z</dcterms:created>
  <dcterms:modified xsi:type="dcterms:W3CDTF">2020-07-25T16:39:37Z</dcterms:modified>
  <cp:category/>
  <cp:version/>
  <cp:contentType/>
  <cp:contentStatus/>
  <cp:revision>64</cp:revision>
</cp:coreProperties>
</file>